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5" yWindow="15" windowWidth="21615" windowHeight="10065"/>
  </bookViews>
  <sheets>
    <sheet name="Contents" sheetId="1" r:id="rId1"/>
    <sheet name="Consumption levels" sheetId="23" r:id="rId2"/>
    <sheet name="National" sheetId="21" r:id="rId3"/>
    <sheet name="All jurisdictions" sheetId="25" r:id="rId4"/>
    <sheet name="Wholesale" sheetId="27" r:id="rId5"/>
    <sheet name="Networks" sheetId="28" r:id="rId6"/>
    <sheet name="Environmental" sheetId="29" r:id="rId7"/>
    <sheet name="SE-QLD" sheetId="4" r:id="rId8"/>
    <sheet name="NSW" sheetId="14" r:id="rId9"/>
    <sheet name="ACT" sheetId="15" r:id="rId10"/>
    <sheet name="VIC" sheetId="16" r:id="rId11"/>
    <sheet name="SA" sheetId="18" r:id="rId12"/>
    <sheet name="TAS" sheetId="17" r:id="rId13"/>
    <sheet name="WA" sheetId="19" r:id="rId14"/>
    <sheet name="NT" sheetId="20" r:id="rId15"/>
  </sheets>
  <calcPr calcId="145621" calcMode="autoNoTable"/>
</workbook>
</file>

<file path=xl/calcChain.xml><?xml version="1.0" encoding="utf-8"?>
<calcChain xmlns="http://schemas.openxmlformats.org/spreadsheetml/2006/main">
  <c r="I46" i="27" l="1"/>
  <c r="I43" i="27"/>
  <c r="I40" i="27"/>
  <c r="I37" i="27"/>
  <c r="I34" i="27"/>
  <c r="J46" i="27" l="1"/>
</calcChain>
</file>

<file path=xl/sharedStrings.xml><?xml version="1.0" encoding="utf-8"?>
<sst xmlns="http://schemas.openxmlformats.org/spreadsheetml/2006/main" count="841" uniqueCount="250">
  <si>
    <t>New South Wales</t>
  </si>
  <si>
    <t>ACT</t>
  </si>
  <si>
    <t>Victoria</t>
  </si>
  <si>
    <t>Tasmania</t>
  </si>
  <si>
    <t>South Australia</t>
  </si>
  <si>
    <t>Western Australia</t>
  </si>
  <si>
    <t>Northern Territory</t>
  </si>
  <si>
    <t>NSW</t>
  </si>
  <si>
    <t>Sheet name</t>
  </si>
  <si>
    <t>VIC</t>
  </si>
  <si>
    <t>TAS</t>
  </si>
  <si>
    <t>SA</t>
  </si>
  <si>
    <t>WA</t>
  </si>
  <si>
    <t>NT</t>
  </si>
  <si>
    <t>c/kWh</t>
  </si>
  <si>
    <t>Environmental policies</t>
  </si>
  <si>
    <t>LRET - LGC cost</t>
  </si>
  <si>
    <t>SRES - STC cost</t>
  </si>
  <si>
    <t>Solar Bonus Scheme</t>
  </si>
  <si>
    <t>Energy saving scheme</t>
  </si>
  <si>
    <t>Regulated networks</t>
  </si>
  <si>
    <t>Transmission</t>
  </si>
  <si>
    <t>Distribution</t>
  </si>
  <si>
    <t>Market offer</t>
  </si>
  <si>
    <t>Climate Change Fund</t>
  </si>
  <si>
    <t>FIT schemes</t>
  </si>
  <si>
    <t>EEIS</t>
  </si>
  <si>
    <t>Standing offer</t>
  </si>
  <si>
    <t>Solar FiT</t>
  </si>
  <si>
    <t>REES</t>
  </si>
  <si>
    <t>Wholesale</t>
  </si>
  <si>
    <t>Estimated total supply cost</t>
  </si>
  <si>
    <t>Residual</t>
  </si>
  <si>
    <t>2016-17</t>
  </si>
  <si>
    <t>2017-18</t>
  </si>
  <si>
    <t>2018-19</t>
  </si>
  <si>
    <t>Current Year</t>
  </si>
  <si>
    <t>$/yr</t>
  </si>
  <si>
    <t>SE-QLD</t>
  </si>
  <si>
    <t>South East Queensland</t>
  </si>
  <si>
    <t>National Summary</t>
  </si>
  <si>
    <t>Other state schemes</t>
  </si>
  <si>
    <t>Australian Energy Market Commission (AEMC)</t>
  </si>
  <si>
    <t>This document contains content derived from a number of sources, and is provided for information purposes only.</t>
  </si>
  <si>
    <t>Disclaimer</t>
  </si>
  <si>
    <t>Contents of this spreadsheet</t>
  </si>
  <si>
    <t>Australian Capital Territory</t>
  </si>
  <si>
    <t>Trends in South East Queensland supply chain components</t>
  </si>
  <si>
    <t>Trends in New South Wales supply chain components</t>
  </si>
  <si>
    <t>Trends in ACT supply chain components</t>
  </si>
  <si>
    <t>Trends in Victoria supply chain components</t>
  </si>
  <si>
    <t>Trends in South Australia supply chain components</t>
  </si>
  <si>
    <t>Figures B.1 &amp; B.2</t>
  </si>
  <si>
    <t>Figure B.3</t>
  </si>
  <si>
    <t>Figures C.1 &amp; C.2</t>
  </si>
  <si>
    <t>Figure C.3</t>
  </si>
  <si>
    <t>Figures D.1 &amp; D.2</t>
  </si>
  <si>
    <t>Figure D.3</t>
  </si>
  <si>
    <t>Figures E.1 &amp; E.2</t>
  </si>
  <si>
    <t>Figure E.3</t>
  </si>
  <si>
    <t>Figure F.3</t>
  </si>
  <si>
    <t>Trends in Tasmania supply chain components</t>
  </si>
  <si>
    <t>Figure G.3</t>
  </si>
  <si>
    <t>Figure H.3</t>
  </si>
  <si>
    <t>Trends in Western Australia supply chain components</t>
  </si>
  <si>
    <t>Trends in Northern Territory supply chain components</t>
  </si>
  <si>
    <t>Description of figure</t>
  </si>
  <si>
    <t xml:space="preserve"> </t>
  </si>
  <si>
    <t>Version 1.0</t>
  </si>
  <si>
    <t>Representative consumer consumption levels</t>
  </si>
  <si>
    <t>Jurisdiction</t>
  </si>
  <si>
    <t>Most common household type</t>
  </si>
  <si>
    <t>General consumption (kWh)</t>
  </si>
  <si>
    <t>"Off-peak" consumption (kWh)</t>
  </si>
  <si>
    <t>Total annual consumption (kWh)</t>
  </si>
  <si>
    <t>Derived by the AEMC from AER benchmark values</t>
  </si>
  <si>
    <t>Queensland</t>
  </si>
  <si>
    <t>Provided by jurisdictional governments</t>
  </si>
  <si>
    <t>Consumption levels</t>
  </si>
  <si>
    <t>Most common household types and consumption levels</t>
  </si>
  <si>
    <t>Additional notes</t>
  </si>
  <si>
    <t>Note: The "residual" is the difference between the residential tariff and the aggregate of the supply chain costs. It is a contribution to the retail component. As a result the cost stack shown in the table underestimates total costs. In the case where the residual is negative, the aggregate of the supply chain costs, excluding the retail component, is higher than the residential price.</t>
  </si>
  <si>
    <t>To the extent permitted under the law, the Contributors are not liable (whether by reason of negligence or otherwise) for any errors, omissions, defects or misrepresentations in this document, or for any loss or damage (direct or indirect) suffered by persons who use or rely on the information in it.</t>
  </si>
  <si>
    <t>Table 1</t>
  </si>
  <si>
    <t>Summary of key data by jurisdiction</t>
  </si>
  <si>
    <t>2017 Residential Electricity Price Trends (EPR0056)</t>
  </si>
  <si>
    <t>Please note that due to rounding of individual price and cost component data in this spreadsheet, the sum of rounded price or cost data in this spreadsheet may not equal the aggregated prices or aggregated bills reported in this spreadsheet and the 2017 Residential Electricity Price Trend report.</t>
  </si>
  <si>
    <t xml:space="preserve">This spreadsheet contains residential electricity price data for the following figures that were published in the AEMC's 2017 Residential Electricity Price Trends report in December 2017.  </t>
  </si>
  <si>
    <t>Table A.1</t>
  </si>
  <si>
    <t>Table J.1</t>
  </si>
  <si>
    <t>Figure 2.3</t>
  </si>
  <si>
    <t>Figure 2.4</t>
  </si>
  <si>
    <t>Figure 3.1</t>
  </si>
  <si>
    <t>Not in report</t>
  </si>
  <si>
    <t>Network</t>
  </si>
  <si>
    <t>Figure 4.1</t>
  </si>
  <si>
    <t>Figure 4.2</t>
  </si>
  <si>
    <t>Figure 5.1</t>
  </si>
  <si>
    <t>Environmental</t>
  </si>
  <si>
    <t>Figures F.1 &amp; F.2</t>
  </si>
  <si>
    <t>Figure I.3</t>
  </si>
  <si>
    <t>Trends in South East Queensland market offer and standing offer prices (c/kWh) and annual bill ($/year), excluding GST</t>
  </si>
  <si>
    <t>Trends in South East Queensland market offer and standing offer prices (c/kWh) and annual bill ($/year), including GST</t>
  </si>
  <si>
    <t>Trends in New South Wales market offer and standing offer prices (c/kWh) and annual bill ($/year), excluding GST</t>
  </si>
  <si>
    <t>Trends in New South Wales market offer and standing offer prices (c/kWh) and annual bill ($/year), including GST</t>
  </si>
  <si>
    <t>Trends in ACT market offer and standing offer prices (c/kWh) and annual bill ($/year), including GST</t>
  </si>
  <si>
    <t>Trends in ACT market offer and standing offer prices (c/kWh) and annual bill ($/year), excluding GST</t>
  </si>
  <si>
    <t>Trends in Victoria market offer and standing offer prices (c/kWh) and annual bill ($/year), including GST</t>
  </si>
  <si>
    <t>Trends in South Australia market offer and standing offer prices (c/kWh) and annual bill ($/year), including GST</t>
  </si>
  <si>
    <t>Trends in South Australia market offer and standing offer prices (c/kWh) and annual bill ($/year), excluding GST</t>
  </si>
  <si>
    <t>Trends in Tasmania standing offer prices (c/kWh) and annual bill ($/year), including GST</t>
  </si>
  <si>
    <t>Trends in Western Australia residential prices (c/kWh) and annual bill ($/year), including GST</t>
  </si>
  <si>
    <t>Trends in Northern Territory residential tariff (c/kWh) and annual bill ($/year), including GST</t>
  </si>
  <si>
    <t>All jurisdictions</t>
  </si>
  <si>
    <t>Trends in representative residential electricity prices (c/kWh) across jurisdictions</t>
  </si>
  <si>
    <t>Wholesale component of annual electricity bill ($/year) for a representative consumer in each jurisdiction</t>
  </si>
  <si>
    <t>Wholesale component of annual electricity price (c/kWh) for a representative consumer in each jurisdiction</t>
  </si>
  <si>
    <t>Figure 3.6</t>
  </si>
  <si>
    <t>Committed and modelled new generation in the NEM from 2017/18 to 2019/20</t>
  </si>
  <si>
    <t>Figure 3.9</t>
  </si>
  <si>
    <t>Forecast gas prices over the reporting period</t>
  </si>
  <si>
    <t>Figure 3.10</t>
  </si>
  <si>
    <t>Forecast coal prices over the reporting period</t>
  </si>
  <si>
    <t>National</t>
  </si>
  <si>
    <t>National electricity price (c/kWh) and annual bill ($/year), including GST</t>
  </si>
  <si>
    <t>Table A.2</t>
  </si>
  <si>
    <t>Quarterly profiles of the representative consumers' annual consumption profile</t>
  </si>
  <si>
    <t>Environmental and system security component of annual bill ($/year) for representative consumer in each jurisdiction</t>
  </si>
  <si>
    <t>Environmental and system security component of electricity price (c/kWh) for representative consumer in each jurisdiction</t>
  </si>
  <si>
    <t>2019-20</t>
  </si>
  <si>
    <t>FIT Schemes</t>
  </si>
  <si>
    <t>Table A.1 - Most common household types and consumption levels</t>
  </si>
  <si>
    <t>Heating and Hot water (Tariff 41 in Tasmania)</t>
  </si>
  <si>
    <t>Market offer (excluding GST)</t>
  </si>
  <si>
    <r>
      <rPr>
        <b/>
        <i/>
        <sz val="11"/>
        <color theme="1"/>
        <rFont val="Calibri"/>
        <family val="2"/>
        <scheme val="minor"/>
      </rPr>
      <t>Not in report</t>
    </r>
    <r>
      <rPr>
        <b/>
        <sz val="11"/>
        <color theme="1"/>
        <rFont val="Calibri"/>
        <family val="2"/>
        <scheme val="minor"/>
      </rPr>
      <t xml:space="preserve"> - Trends in South East Queensland market offer and standing offer prices, including GST</t>
    </r>
  </si>
  <si>
    <r>
      <rPr>
        <b/>
        <i/>
        <sz val="11"/>
        <color theme="1"/>
        <rFont val="Calibri"/>
        <family val="2"/>
        <scheme val="minor"/>
      </rPr>
      <t>Not in report</t>
    </r>
    <r>
      <rPr>
        <b/>
        <sz val="11"/>
        <color theme="1"/>
        <rFont val="Calibri"/>
        <family val="2"/>
        <scheme val="minor"/>
      </rPr>
      <t xml:space="preserve"> - Trends in New South Wales market offer and standing offer prices, including GST</t>
    </r>
  </si>
  <si>
    <r>
      <rPr>
        <b/>
        <i/>
        <sz val="11"/>
        <color theme="1"/>
        <rFont val="Calibri"/>
        <family val="2"/>
        <scheme val="minor"/>
      </rPr>
      <t>Not in report</t>
    </r>
    <r>
      <rPr>
        <b/>
        <sz val="11"/>
        <color theme="1"/>
        <rFont val="Calibri"/>
        <family val="2"/>
        <scheme val="minor"/>
      </rPr>
      <t xml:space="preserve"> - Trends in ACT market offer and standing offer prices, including GST</t>
    </r>
  </si>
  <si>
    <t>Figure J.1 - National summary of supply chain components, excluding GST</t>
  </si>
  <si>
    <r>
      <rPr>
        <b/>
        <i/>
        <sz val="11"/>
        <color theme="1"/>
        <rFont val="Calibri"/>
        <family val="2"/>
        <scheme val="minor"/>
      </rPr>
      <t>Not in report</t>
    </r>
    <r>
      <rPr>
        <b/>
        <sz val="11"/>
        <color theme="1"/>
        <rFont val="Calibri"/>
        <family val="2"/>
        <scheme val="minor"/>
      </rPr>
      <t xml:space="preserve"> - Trends in National average representative electricity prices and annual bills, including GST</t>
    </r>
  </si>
  <si>
    <t>Total (excluding GST)</t>
  </si>
  <si>
    <t>Total (including GST)</t>
  </si>
  <si>
    <r>
      <rPr>
        <b/>
        <i/>
        <sz val="11"/>
        <color theme="1"/>
        <rFont val="Calibri"/>
        <family val="2"/>
        <scheme val="minor"/>
      </rPr>
      <t>Not in report</t>
    </r>
    <r>
      <rPr>
        <b/>
        <sz val="11"/>
        <color theme="1"/>
        <rFont val="Calibri"/>
        <family val="2"/>
        <scheme val="minor"/>
      </rPr>
      <t xml:space="preserve"> - Trends in Victoria market offer and standing offer prices, including GST</t>
    </r>
  </si>
  <si>
    <r>
      <rPr>
        <b/>
        <i/>
        <sz val="11"/>
        <color theme="1"/>
        <rFont val="Calibri"/>
        <family val="2"/>
        <scheme val="minor"/>
      </rPr>
      <t>Not in report</t>
    </r>
    <r>
      <rPr>
        <b/>
        <sz val="11"/>
        <color theme="1"/>
        <rFont val="Calibri"/>
        <family val="2"/>
        <scheme val="minor"/>
      </rPr>
      <t xml:space="preserve"> - Trends in South Australia market offer and standing offer prices, including GST</t>
    </r>
  </si>
  <si>
    <t>Figure or Table number in report</t>
  </si>
  <si>
    <r>
      <rPr>
        <b/>
        <i/>
        <sz val="11"/>
        <color theme="1"/>
        <rFont val="Calibri"/>
        <family val="2"/>
        <scheme val="minor"/>
      </rPr>
      <t>Not in report</t>
    </r>
    <r>
      <rPr>
        <b/>
        <sz val="11"/>
        <color theme="1"/>
        <rFont val="Calibri"/>
        <family val="2"/>
        <scheme val="minor"/>
      </rPr>
      <t xml:space="preserve"> - Trends in Tasmania standing offer prices, including GST</t>
    </r>
  </si>
  <si>
    <r>
      <rPr>
        <b/>
        <i/>
        <sz val="11"/>
        <color theme="1"/>
        <rFont val="Calibri"/>
        <family val="2"/>
        <scheme val="minor"/>
      </rPr>
      <t>Not in report</t>
    </r>
    <r>
      <rPr>
        <b/>
        <sz val="11"/>
        <color theme="1"/>
        <rFont val="Calibri"/>
        <family val="2"/>
        <scheme val="minor"/>
      </rPr>
      <t xml:space="preserve"> - Trends in Western Australia residential prices, including GST</t>
    </r>
  </si>
  <si>
    <t>Residential prices, including GST</t>
  </si>
  <si>
    <r>
      <rPr>
        <b/>
        <i/>
        <sz val="11"/>
        <color theme="1"/>
        <rFont val="Calibri"/>
        <family val="2"/>
        <scheme val="minor"/>
      </rPr>
      <t>Not in report</t>
    </r>
    <r>
      <rPr>
        <b/>
        <sz val="11"/>
        <color theme="1"/>
        <rFont val="Calibri"/>
        <family val="2"/>
        <scheme val="minor"/>
      </rPr>
      <t xml:space="preserve"> - Trends in Northern Territory residential tariff, including GST</t>
    </r>
  </si>
  <si>
    <t>Standing offer (excluding GST)</t>
  </si>
  <si>
    <t>Residential tariff (excluding GST)**</t>
  </si>
  <si>
    <t>Victorian Energy Upgrades</t>
  </si>
  <si>
    <t>Figures B.1 and B.2 - Trends in South East Queensland market offer and standing offer prices, excluding GST</t>
  </si>
  <si>
    <t>Figure B.3 - Trends in South-East Queensland supply chain components, excluding GST</t>
  </si>
  <si>
    <t>Figures C.1 and C.2 - Trends in New South Wales market offer and standing offer prices, excluding GST</t>
  </si>
  <si>
    <t>Figure C.3 - Trends in New South Wales supply chain components, excluding GST</t>
  </si>
  <si>
    <t>Figures D.1 and D.2 - Trends in ACT market offer and standing offer prices, excluding GST</t>
  </si>
  <si>
    <t>Figure D.3 - Trends in ACT supply chain components, excluding GST</t>
  </si>
  <si>
    <t>Figures E.1 and E.2 - Trends in Victoria market offer and standing offer prices, excluding GST</t>
  </si>
  <si>
    <t>Figure E.3 - Trends in Victoria supply chain components, excluding GST</t>
  </si>
  <si>
    <t>Figures F.1 and F.2 - Trends in South Australia market offer and standing offer prices, excluding GST</t>
  </si>
  <si>
    <t>Figure G.3 - Trends in Tasmania supply chain components, excluding GST</t>
  </si>
  <si>
    <t>Figure H.3 - Trends in Western Australia supply chain components, excluding GST</t>
  </si>
  <si>
    <t>Figure I.3 - Trends in Northern Territory supply chain components, excluding GST</t>
  </si>
  <si>
    <t xml:space="preserve">Energy Security Target </t>
  </si>
  <si>
    <t xml:space="preserve">Wholesale </t>
  </si>
  <si>
    <t xml:space="preserve">Retail </t>
  </si>
  <si>
    <t>Table 1 - Summary of key data by jurisdiction</t>
  </si>
  <si>
    <t>South east Queensland</t>
  </si>
  <si>
    <t>Figure 2.3 and Figure 2.4 - Trends in representative residential electricity prices (c/kWh) and annual bills ($/year) across jurisdictions</t>
  </si>
  <si>
    <t>Wholesale component</t>
  </si>
  <si>
    <t>Networks component</t>
  </si>
  <si>
    <t>Environmental and system security component</t>
  </si>
  <si>
    <t>Note: The unknown retail component includes a range of different costs, including the retailer operating costs, consumer acquisition and retention, and return on investment for investing capital in the business. The quantum of the retail component is not known and this is illustrated by the faded element at the top of the cost stack in the graph.</t>
  </si>
  <si>
    <t>**Residential tariffs are set by the Northern Territory Government. Residential Tariffs for 2016-17 were based on an average of the prices set for the 2016 and 2017 calendar years. The Northern Territory Government moved to updating prices on a financial year basis for 2017-18.  It is assumed that residential tariffs for 2018-19 and 2019-20 will increase at an inflation rate of 2.5 per cent.</t>
  </si>
  <si>
    <t>*The residual component is derived for 2016/17 and 2017/18 by subtracting wholesale, environmental and network costs from the standing offer price. The residual cost is assumed to increase at an inflation rate of 2.5 per cent for future years in the reporting period. The residual component is derived specifically for the representative consumer using the methodology in this report and is not equivalent to the regulated retail margin set by TER in Tasmania.</t>
  </si>
  <si>
    <t>*The residual component is derived for 2016/17 and 2017/18 by subtracting wholesale, environmental and network costs from the standing offer price. The residual cost is assumed to increase at an inflation rate of 2.5 per cent for future years in the reporting period. As the residual component is derived specifically for the representative consumer using the methodology in this report, it may differ from the regulated retail cost in the ACT.</t>
  </si>
  <si>
    <t>2 person household; no mains gas; no pool; air conditioning, off-peak hot water and on a market offer</t>
  </si>
  <si>
    <t>-</t>
  </si>
  <si>
    <t>2 person household; no pool; mains gas and on a market offer</t>
  </si>
  <si>
    <t>2 person household; no mains gas; no pool, electricity water heating and on the regulated standing offer</t>
  </si>
  <si>
    <t>2 person household; mains gas; no pool and on a market offer</t>
  </si>
  <si>
    <t>2 person household; no mains gas; no pool, electric water heating and on the regulated standing offer</t>
  </si>
  <si>
    <t>2 person household; no mains gas; no pool; air conditioning and on the government set price</t>
  </si>
  <si>
    <t>On a market offer</t>
  </si>
  <si>
    <t>4 person household (2 adults and 2 children) and on the government set price</t>
  </si>
  <si>
    <t>Summer</t>
  </si>
  <si>
    <t>Autumn</t>
  </si>
  <si>
    <t>Winter</t>
  </si>
  <si>
    <t>Spring</t>
  </si>
  <si>
    <t>National weighted average</t>
  </si>
  <si>
    <t>SE QLD</t>
  </si>
  <si>
    <t>% customers on offer type</t>
  </si>
  <si>
    <t>N/A (regulated)</t>
  </si>
  <si>
    <t>Representative consumption (kWh p.a)</t>
  </si>
  <si>
    <t>Cost component proportion of retail electricity price in 2016/17</t>
  </si>
  <si>
    <t>Environmental policy</t>
  </si>
  <si>
    <t>Changes in retail electricity prices over the reporting period</t>
  </si>
  <si>
    <t>Actual change from 2016/17 to 2017/18</t>
  </si>
  <si>
    <t>Estimated change from 2017/18 to 2018/19</t>
  </si>
  <si>
    <t>Estimated change from 2018/19 to 2019/20</t>
  </si>
  <si>
    <t>*In Tasmania, 3,559 kWh relates to Tariff 31 (Light and power) and 4,349 kWh relates to Tariff 41 (Heating and hot water).</t>
  </si>
  <si>
    <t>Natonal Summary</t>
  </si>
  <si>
    <t>Weighted Average of Total Consumption by state customer numbers</t>
  </si>
  <si>
    <t>Not in report - Wholesale component of annual electricity price (c/kWh) for a representative consumer in each jurisdiction</t>
  </si>
  <si>
    <t>Figure 3.1 - Wholesale component of annual electricity bill ($/year) for a representative consumer in each jurisdiction</t>
  </si>
  <si>
    <t>Figure 5.1 - Environmental and system security component of annual bill ($/year) for representative consumer in each jurisdiction</t>
  </si>
  <si>
    <t>National weighted average representative consumption level</t>
  </si>
  <si>
    <t>Figure 3.9 Forecast gas prices over the reporting period</t>
  </si>
  <si>
    <t>Figure 3.10 Forecast coal prices over the reporting period</t>
  </si>
  <si>
    <t>Adelaide - Base</t>
  </si>
  <si>
    <t>Brisbane - Base</t>
  </si>
  <si>
    <t>Melbourne - Base</t>
  </si>
  <si>
    <t>Tasmania - Base</t>
  </si>
  <si>
    <t>Sydney - Base</t>
  </si>
  <si>
    <t>SWIS - Base</t>
  </si>
  <si>
    <t>Baywater - Base</t>
  </si>
  <si>
    <t>Eraring - Base</t>
  </si>
  <si>
    <t>Gladstone - Base</t>
  </si>
  <si>
    <t>Loy Yang A - Base</t>
  </si>
  <si>
    <t>2016/17</t>
  </si>
  <si>
    <t>2017/18</t>
  </si>
  <si>
    <t>2018/19</t>
  </si>
  <si>
    <t>2019/20</t>
  </si>
  <si>
    <t>Most on standing offers</t>
  </si>
  <si>
    <t>Regulated</t>
  </si>
  <si>
    <r>
      <t>While the AEMC has made efforts to ensure the quality of information detailed in this document, the AEMC and content providers (as well as their respective employees, agents, associated companies, businesses, partners, directors</t>
    </r>
    <r>
      <rPr>
        <strike/>
        <sz val="11"/>
        <color theme="1"/>
        <rFont val="Calibri"/>
        <family val="2"/>
        <scheme val="minor"/>
      </rPr>
      <t>,</t>
    </r>
    <r>
      <rPr>
        <sz val="11"/>
        <color theme="1"/>
        <rFont val="Calibri"/>
        <family val="2"/>
        <scheme val="minor"/>
      </rPr>
      <t xml:space="preserve"> and officers) (together, </t>
    </r>
    <r>
      <rPr>
        <b/>
        <sz val="11"/>
        <color theme="1"/>
        <rFont val="Calibri"/>
        <family val="2"/>
        <scheme val="minor"/>
      </rPr>
      <t>Contributors</t>
    </r>
    <r>
      <rPr>
        <sz val="11"/>
        <color theme="1"/>
        <rFont val="Calibri"/>
        <family val="2"/>
        <scheme val="minor"/>
      </rPr>
      <t>), do not make any representations or warranties (express or implied) as to the accuracy, reliability, completeness, currency or suitability for particular purposes of this information.</t>
    </r>
  </si>
  <si>
    <r>
      <t>4,349</t>
    </r>
    <r>
      <rPr>
        <vertAlign val="superscript"/>
        <sz val="11"/>
        <color rgb="FF000000"/>
        <rFont val="Calibri"/>
        <family val="2"/>
        <scheme val="minor"/>
      </rPr>
      <t>*</t>
    </r>
  </si>
  <si>
    <t>Region</t>
  </si>
  <si>
    <t>FinYear</t>
  </si>
  <si>
    <t>Peaking gas - Committed</t>
  </si>
  <si>
    <t>Solar PV - Committed</t>
  </si>
  <si>
    <t>Wind - Committed</t>
  </si>
  <si>
    <t>Wind - Modelled</t>
  </si>
  <si>
    <t>QLD</t>
  </si>
  <si>
    <t>Figure 3.6 - Committed and modelled new generation in the NEM from 2017/18 to 2019/21, base case scenario</t>
  </si>
  <si>
    <t>Total by region</t>
  </si>
  <si>
    <t>NEM total</t>
  </si>
  <si>
    <t>*In addition, 144 MW entered in 2016/17. This related to Moree solar farm in NSW and Hornsdale wind farm in SA.</t>
  </si>
  <si>
    <t xml:space="preserve">It is important to note that the prices presented in this report are specific to the 'representative consumer' and do not reflect the pricing outcomes for all residential consumers.  The representative consumer and their consumption level is different for each jurisdiction and the price levels should not be directly compared between regions. Table A.1 sets out the consumption levels applied (see the 'Consumption level' tab). </t>
  </si>
  <si>
    <t>National summary of supply chain cost components, excluding GST</t>
  </si>
  <si>
    <t>Trends in representative residential annual electricity bills ($/year) across jurisdictions</t>
  </si>
  <si>
    <t>Network component of electricity prices (c/kWh) for a representative consumer by jurisdiction</t>
  </si>
  <si>
    <t>Network component of annual electricity bill ($/year) for a representative consumer by jurisdiction</t>
  </si>
  <si>
    <t>Table A.2 - Quarterly profiles of representative consumers' annual consumption profile</t>
  </si>
  <si>
    <t>Most common offer type</t>
  </si>
  <si>
    <t>Figure 4.1 - Network component of electricity prices (c/kWh) for a representative consumer by jurisdiction</t>
  </si>
  <si>
    <t>Figure 4.2 - Network component of annual electricity bill ($/year) for a representative consumer by jurisdiction</t>
  </si>
  <si>
    <r>
      <rPr>
        <b/>
        <i/>
        <sz val="11"/>
        <color theme="1"/>
        <rFont val="Calibri"/>
        <family val="2"/>
        <scheme val="minor"/>
      </rPr>
      <t>Not in report -</t>
    </r>
    <r>
      <rPr>
        <b/>
        <sz val="11"/>
        <color theme="1"/>
        <rFont val="Calibri"/>
        <family val="2"/>
        <scheme val="minor"/>
      </rPr>
      <t xml:space="preserve"> Environmental and system security component of electricity price (c/kWh) for representative consumer in each jurisdiction</t>
    </r>
  </si>
  <si>
    <t>Figure F.3 - Trends in South Australia supply chain components, excluding GST</t>
  </si>
  <si>
    <t>Residential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</si>
</sst>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5" formatCode="&quot;$&quot;#,##0;\-&quot;$&quot;#,##0"/>
    <numFmt numFmtId="7" formatCode="&quot;$&quot;#,##0.00;\-&quot;$&quot;#,##0.00"/>
    <numFmt numFmtId="43" formatCode="_-* #,##0.00_-;\-* #,##0.00_-;_-* &quot;-&quot;??_-;_-@_-"/>
    <numFmt numFmtId="164" formatCode="0.0%"/>
    <numFmt numFmtId="165" formatCode="&quot;$&quot;#,##0"/>
    <numFmt numFmtId="166" formatCode="_-* #,##0_-;\-* #,##0_-;_-* &quot;-&quot;??_-;_-@_-"/>
    <numFmt numFmtId="167" formatCode="_-* #,##0.0_-;\-* #,##0.0_-;_-* &quot;-&quot;??_-;_-@_-"/>
    <numFmt numFmtId="168" formatCode="0.000"/>
  </numFmts>
  <fonts count="28" x14ac:knownFonts="1">
    <font>
      <sz val="11"/>
      <color theme="1"/>
      <name val="Calibri"/>
      <family val="2"/>
      <scheme val="minor"/>
    </font>
    <font>
      <b/>
      <sz val="11"/>
      <color theme="0"/>
      <name val="Calibri"/>
      <family val="2"/>
      <scheme val="minor"/>
    </font>
    <font>
      <b/>
      <sz val="11"/>
      <color theme="1"/>
      <name val="Calibri"/>
      <family val="2"/>
      <scheme val="minor"/>
    </font>
    <font>
      <b/>
      <sz val="12"/>
      <color theme="4"/>
      <name val="Calibri"/>
      <family val="2"/>
      <scheme val="minor"/>
    </font>
    <font>
      <b/>
      <sz val="18"/>
      <color theme="3"/>
      <name val="Calibri"/>
      <family val="2"/>
      <scheme val="minor"/>
    </font>
    <font>
      <b/>
      <sz val="11"/>
      <name val="Calibri"/>
      <family val="2"/>
      <scheme val="minor"/>
    </font>
    <font>
      <sz val="11"/>
      <name val="Calibri"/>
      <family val="2"/>
      <scheme val="minor"/>
    </font>
    <font>
      <b/>
      <sz val="11"/>
      <color rgb="FFFF0000"/>
      <name val="Calibri"/>
      <family val="2"/>
      <scheme val="minor"/>
    </font>
    <font>
      <b/>
      <sz val="20"/>
      <color theme="3"/>
      <name val="Calibri"/>
      <family val="2"/>
      <scheme val="minor"/>
    </font>
    <font>
      <b/>
      <sz val="20"/>
      <color rgb="FF14ABE6"/>
      <name val="Calibri"/>
      <family val="2"/>
      <scheme val="minor"/>
    </font>
    <font>
      <b/>
      <sz val="11"/>
      <color rgb="FF14ABE6"/>
      <name val="Calibri"/>
      <family val="2"/>
      <scheme val="minor"/>
    </font>
    <font>
      <strike/>
      <sz val="11"/>
      <color theme="1"/>
      <name val="Calibri"/>
      <family val="2"/>
      <scheme val="minor"/>
    </font>
    <font>
      <b/>
      <sz val="18"/>
      <color rgb="FF14ABE6"/>
      <name val="Calibri"/>
      <family val="2"/>
      <scheme val="minor"/>
    </font>
    <font>
      <sz val="11"/>
      <color theme="1"/>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i/>
      <sz val="11"/>
      <name val="Calibri"/>
      <family val="2"/>
      <scheme val="minor"/>
    </font>
    <font>
      <b/>
      <i/>
      <sz val="11"/>
      <color theme="1"/>
      <name val="Calibri"/>
      <family val="2"/>
      <scheme val="minor"/>
    </font>
    <font>
      <sz val="9"/>
      <color theme="1"/>
      <name val="Calibri"/>
      <family val="2"/>
      <scheme val="minor"/>
    </font>
    <font>
      <sz val="10"/>
      <color theme="1"/>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b/>
      <sz val="12"/>
      <name val="Calibri"/>
      <family val="2"/>
      <scheme val="minor"/>
    </font>
    <font>
      <b/>
      <sz val="20"/>
      <color rgb="FF00A4E4"/>
      <name val="Calibri"/>
      <family val="2"/>
      <scheme val="minor"/>
    </font>
    <font>
      <vertAlign val="superscript"/>
      <sz val="11"/>
      <color rgb="FF000000"/>
      <name val="Calibri"/>
      <family val="2"/>
      <scheme val="minor"/>
    </font>
    <font>
      <sz val="9"/>
      <name val="Calibri"/>
      <family val="2"/>
      <scheme val="minor"/>
    </font>
  </fonts>
  <fills count="9">
    <fill>
      <patternFill patternType="none"/>
    </fill>
    <fill>
      <patternFill patternType="gray125"/>
    </fill>
    <fill>
      <patternFill patternType="solid">
        <fgColor theme="0"/>
        <bgColor indexed="64"/>
      </patternFill>
    </fill>
    <fill>
      <patternFill patternType="solid">
        <fgColor rgb="FF14ABE6"/>
        <bgColor indexed="64"/>
      </patternFill>
    </fill>
    <fill>
      <patternFill patternType="solid">
        <fgColor rgb="FF8CDFFF"/>
        <bgColor indexed="64"/>
      </patternFill>
    </fill>
    <fill>
      <patternFill patternType="solid">
        <fgColor rgb="FF00A4E4"/>
        <bgColor indexed="64"/>
      </patternFill>
    </fill>
    <fill>
      <patternFill patternType="solid">
        <fgColor rgb="FF005272"/>
        <bgColor indexed="64"/>
      </patternFill>
    </fill>
    <fill>
      <patternFill patternType="solid">
        <fgColor rgb="FFBFBFBF"/>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xf numFmtId="9" fontId="13" fillId="0" borderId="0" applyFont="0" applyFill="0" applyBorder="0" applyAlignment="0" applyProtection="0"/>
    <xf numFmtId="43" fontId="13" fillId="0" borderId="0" applyFont="0" applyFill="0" applyBorder="0" applyAlignment="0" applyProtection="0"/>
  </cellStyleXfs>
  <cellXfs count="286">
    <xf numFmtId="0" fontId="0" fillId="0" borderId="0" xfId="0"/>
    <xf numFmtId="0" fontId="2" fillId="2" borderId="0" xfId="0" applyFont="1" applyFill="1"/>
    <xf numFmtId="0" fontId="3" fillId="2" borderId="0" xfId="0" applyFont="1" applyFill="1"/>
    <xf numFmtId="0" fontId="4" fillId="2" borderId="0" xfId="0" applyFont="1" applyFill="1"/>
    <xf numFmtId="0" fontId="6" fillId="2" borderId="0" xfId="0" applyFont="1" applyFill="1"/>
    <xf numFmtId="0" fontId="6" fillId="2" borderId="8" xfId="0" applyFont="1" applyFill="1" applyBorder="1" applyAlignment="1">
      <alignment horizontal="center"/>
    </xf>
    <xf numFmtId="0" fontId="6" fillId="2" borderId="9" xfId="0" applyFont="1" applyFill="1" applyBorder="1" applyAlignment="1">
      <alignment horizontal="center"/>
    </xf>
    <xf numFmtId="0" fontId="7" fillId="2" borderId="0" xfId="0" applyFont="1" applyFill="1"/>
    <xf numFmtId="0" fontId="2" fillId="2" borderId="0" xfId="0" applyFont="1" applyFill="1" applyBorder="1"/>
    <xf numFmtId="0" fontId="8" fillId="2" borderId="0" xfId="0" applyFont="1" applyFill="1"/>
    <xf numFmtId="0" fontId="9" fillId="2" borderId="0" xfId="0" applyFont="1" applyFill="1"/>
    <xf numFmtId="0" fontId="10" fillId="2" borderId="0" xfId="0" applyFont="1" applyFill="1"/>
    <xf numFmtId="0" fontId="2" fillId="2" borderId="4" xfId="0" applyFont="1" applyFill="1" applyBorder="1"/>
    <xf numFmtId="0" fontId="5" fillId="2" borderId="0" xfId="0" applyFont="1" applyFill="1"/>
    <xf numFmtId="0" fontId="0" fillId="2" borderId="0" xfId="0" applyFont="1" applyFill="1"/>
    <xf numFmtId="0" fontId="0" fillId="2" borderId="6" xfId="0" applyFont="1" applyFill="1" applyBorder="1"/>
    <xf numFmtId="0" fontId="0" fillId="2" borderId="5" xfId="0" applyFont="1" applyFill="1" applyBorder="1" applyAlignment="1">
      <alignment horizontal="left"/>
    </xf>
    <xf numFmtId="0" fontId="0" fillId="2" borderId="1" xfId="0" applyFont="1" applyFill="1" applyBorder="1"/>
    <xf numFmtId="0" fontId="12" fillId="2" borderId="0" xfId="0" applyFont="1" applyFill="1"/>
    <xf numFmtId="0" fontId="0" fillId="2" borderId="5" xfId="0" applyFont="1" applyFill="1" applyBorder="1" applyAlignment="1">
      <alignment vertical="center"/>
    </xf>
    <xf numFmtId="0" fontId="0" fillId="2" borderId="7" xfId="0" applyFont="1" applyFill="1" applyBorder="1" applyAlignment="1"/>
    <xf numFmtId="0" fontId="0" fillId="2" borderId="7" xfId="0" applyFont="1" applyFill="1" applyBorder="1"/>
    <xf numFmtId="0" fontId="0" fillId="2" borderId="13" xfId="0" applyFont="1" applyFill="1" applyBorder="1"/>
    <xf numFmtId="0" fontId="0" fillId="2" borderId="0" xfId="0" applyFont="1" applyFill="1" applyBorder="1" applyAlignment="1">
      <alignment vertical="center"/>
    </xf>
    <xf numFmtId="0" fontId="0" fillId="2" borderId="0" xfId="0" applyFont="1" applyFill="1" applyBorder="1" applyAlignment="1">
      <alignment horizontal="left" vertical="center"/>
    </xf>
    <xf numFmtId="0" fontId="0" fillId="2" borderId="1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0" borderId="0" xfId="0" applyFont="1" applyAlignment="1">
      <alignment horizontal="left" wrapText="1"/>
    </xf>
    <xf numFmtId="0" fontId="0" fillId="2" borderId="0" xfId="0" applyFont="1" applyFill="1" applyBorder="1"/>
    <xf numFmtId="3" fontId="0" fillId="2" borderId="0" xfId="0" applyNumberFormat="1" applyFont="1" applyFill="1"/>
    <xf numFmtId="0" fontId="14" fillId="0" borderId="1" xfId="0" applyFont="1" applyBorder="1" applyAlignment="1">
      <alignment horizontal="center" vertical="center" wrapText="1"/>
    </xf>
    <xf numFmtId="0" fontId="15" fillId="0" borderId="1" xfId="0" applyFont="1" applyBorder="1" applyAlignment="1">
      <alignment vertical="center" wrapText="1"/>
    </xf>
    <xf numFmtId="3" fontId="15" fillId="0" borderId="1" xfId="0" applyNumberFormat="1" applyFont="1" applyBorder="1" applyAlignment="1">
      <alignment horizontal="center" vertical="center" wrapText="1"/>
    </xf>
    <xf numFmtId="0" fontId="15" fillId="0" borderId="1" xfId="0" applyFont="1" applyBorder="1" applyAlignment="1">
      <alignment horizontal="center" vertical="center" wrapText="1"/>
    </xf>
    <xf numFmtId="0" fontId="0" fillId="2" borderId="10" xfId="0" applyFont="1" applyFill="1" applyBorder="1"/>
    <xf numFmtId="0" fontId="0" fillId="0" borderId="1" xfId="0" applyFont="1" applyFill="1" applyBorder="1"/>
    <xf numFmtId="0" fontId="16" fillId="0" borderId="1" xfId="0" applyFont="1" applyFill="1" applyBorder="1"/>
    <xf numFmtId="0" fontId="17" fillId="0" borderId="1" xfId="0" applyFont="1" applyFill="1" applyBorder="1"/>
    <xf numFmtId="0" fontId="0" fillId="0" borderId="11" xfId="0" applyFont="1" applyFill="1" applyBorder="1"/>
    <xf numFmtId="0" fontId="0" fillId="2" borderId="16" xfId="0" applyFont="1" applyFill="1" applyBorder="1"/>
    <xf numFmtId="0" fontId="16" fillId="2" borderId="17" xfId="0" applyFont="1" applyFill="1" applyBorder="1"/>
    <xf numFmtId="0" fontId="0" fillId="0" borderId="10" xfId="0" applyFont="1" applyFill="1" applyBorder="1"/>
    <xf numFmtId="0" fontId="0" fillId="0" borderId="16" xfId="0" applyFont="1" applyFill="1" applyBorder="1"/>
    <xf numFmtId="0" fontId="0" fillId="0" borderId="17" xfId="0" applyFont="1" applyFill="1" applyBorder="1"/>
    <xf numFmtId="0" fontId="0" fillId="2" borderId="11" xfId="0" applyFont="1" applyFill="1" applyBorder="1"/>
    <xf numFmtId="0" fontId="16" fillId="0" borderId="17" xfId="0" applyFont="1" applyFill="1" applyBorder="1"/>
    <xf numFmtId="0" fontId="6" fillId="2" borderId="11" xfId="0" applyFont="1" applyFill="1" applyBorder="1"/>
    <xf numFmtId="0" fontId="6" fillId="2" borderId="16" xfId="0" applyFont="1" applyFill="1" applyBorder="1"/>
    <xf numFmtId="0" fontId="6" fillId="2" borderId="17" xfId="0" applyFont="1" applyFill="1" applyBorder="1"/>
    <xf numFmtId="0" fontId="6" fillId="0" borderId="10" xfId="0" applyFont="1" applyFill="1" applyBorder="1"/>
    <xf numFmtId="0" fontId="6" fillId="0" borderId="11" xfId="0" applyFont="1" applyFill="1" applyBorder="1"/>
    <xf numFmtId="0" fontId="6" fillId="0" borderId="16" xfId="0" applyFont="1" applyFill="1" applyBorder="1"/>
    <xf numFmtId="0" fontId="6" fillId="0" borderId="17" xfId="0" applyFont="1" applyFill="1" applyBorder="1"/>
    <xf numFmtId="0" fontId="0" fillId="2" borderId="18" xfId="0" applyFont="1" applyFill="1" applyBorder="1"/>
    <xf numFmtId="0" fontId="2" fillId="4" borderId="4" xfId="0" applyFont="1" applyFill="1" applyBorder="1"/>
    <xf numFmtId="0" fontId="0" fillId="4" borderId="5" xfId="0" applyFont="1" applyFill="1" applyBorder="1"/>
    <xf numFmtId="0" fontId="0" fillId="4" borderId="8" xfId="0" applyFont="1" applyFill="1" applyBorder="1"/>
    <xf numFmtId="0" fontId="2" fillId="5" borderId="4" xfId="0" applyFont="1" applyFill="1" applyBorder="1"/>
    <xf numFmtId="0" fontId="2" fillId="5" borderId="6" xfId="0" applyFont="1" applyFill="1" applyBorder="1"/>
    <xf numFmtId="0" fontId="0" fillId="5" borderId="5" xfId="0" applyFont="1" applyFill="1" applyBorder="1"/>
    <xf numFmtId="0" fontId="0" fillId="5" borderId="7" xfId="0" applyFont="1" applyFill="1" applyBorder="1"/>
    <xf numFmtId="0" fontId="0" fillId="5" borderId="8" xfId="0" applyFont="1" applyFill="1" applyBorder="1"/>
    <xf numFmtId="0" fontId="0" fillId="5" borderId="9" xfId="0" applyFont="1" applyFill="1" applyBorder="1"/>
    <xf numFmtId="0" fontId="0" fillId="6" borderId="6" xfId="0" applyFont="1" applyFill="1" applyBorder="1"/>
    <xf numFmtId="0" fontId="2" fillId="0" borderId="2" xfId="0" applyFont="1" applyFill="1" applyBorder="1"/>
    <xf numFmtId="0" fontId="2" fillId="0" borderId="3" xfId="0" applyFont="1" applyFill="1" applyBorder="1"/>
    <xf numFmtId="0" fontId="1" fillId="6" borderId="4" xfId="0" applyFont="1" applyFill="1" applyBorder="1"/>
    <xf numFmtId="0" fontId="0" fillId="7" borderId="2" xfId="0" applyFont="1" applyFill="1" applyBorder="1"/>
    <xf numFmtId="0" fontId="0" fillId="7" borderId="3" xfId="0" applyFont="1" applyFill="1" applyBorder="1"/>
    <xf numFmtId="4" fontId="2" fillId="0" borderId="1" xfId="0" applyNumberFormat="1" applyFont="1" applyFill="1" applyBorder="1" applyAlignment="1">
      <alignment horizontal="center"/>
    </xf>
    <xf numFmtId="3" fontId="2" fillId="0" borderId="1" xfId="0" applyNumberFormat="1" applyFont="1" applyFill="1" applyBorder="1" applyAlignment="1">
      <alignment horizontal="center"/>
    </xf>
    <xf numFmtId="0" fontId="2" fillId="7" borderId="2" xfId="0" applyFont="1" applyFill="1" applyBorder="1"/>
    <xf numFmtId="4" fontId="2" fillId="2" borderId="0" xfId="0" applyNumberFormat="1" applyFont="1" applyFill="1" applyBorder="1" applyAlignment="1">
      <alignment horizontal="center"/>
    </xf>
    <xf numFmtId="3" fontId="2" fillId="2" borderId="0" xfId="0" applyNumberFormat="1" applyFont="1" applyFill="1" applyBorder="1" applyAlignment="1">
      <alignment horizontal="center"/>
    </xf>
    <xf numFmtId="0" fontId="2" fillId="2" borderId="2" xfId="0" applyFont="1" applyFill="1" applyBorder="1"/>
    <xf numFmtId="0" fontId="2" fillId="2" borderId="3" xfId="0" applyFont="1" applyFill="1" applyBorder="1"/>
    <xf numFmtId="0" fontId="2" fillId="2" borderId="5" xfId="0" applyFont="1" applyFill="1" applyBorder="1"/>
    <xf numFmtId="0" fontId="2" fillId="2" borderId="7" xfId="0" applyFont="1" applyFill="1" applyBorder="1"/>
    <xf numFmtId="0" fontId="2" fillId="4" borderId="6" xfId="0" applyFont="1" applyFill="1" applyBorder="1"/>
    <xf numFmtId="0" fontId="0" fillId="4" borderId="7" xfId="0" applyFont="1" applyFill="1" applyBorder="1"/>
    <xf numFmtId="0" fontId="0" fillId="4" borderId="9" xfId="0" applyFont="1" applyFill="1" applyBorder="1"/>
    <xf numFmtId="0" fontId="2" fillId="3" borderId="4" xfId="0" applyFont="1" applyFill="1" applyBorder="1"/>
    <xf numFmtId="0" fontId="2" fillId="3" borderId="6" xfId="0" applyFont="1" applyFill="1" applyBorder="1"/>
    <xf numFmtId="0" fontId="0" fillId="3" borderId="5" xfId="0" applyFont="1" applyFill="1" applyBorder="1"/>
    <xf numFmtId="0" fontId="0" fillId="3" borderId="7" xfId="0" applyFont="1" applyFill="1" applyBorder="1"/>
    <xf numFmtId="0" fontId="0" fillId="3" borderId="8" xfId="0" applyFont="1" applyFill="1" applyBorder="1"/>
    <xf numFmtId="0" fontId="0" fillId="3" borderId="9" xfId="0" applyFont="1" applyFill="1" applyBorder="1"/>
    <xf numFmtId="0" fontId="1" fillId="6" borderId="6" xfId="0" applyFont="1" applyFill="1" applyBorder="1"/>
    <xf numFmtId="0" fontId="2" fillId="7" borderId="4" xfId="0" applyFont="1" applyFill="1" applyBorder="1"/>
    <xf numFmtId="0" fontId="2" fillId="3" borderId="5" xfId="0" applyFont="1" applyFill="1" applyBorder="1"/>
    <xf numFmtId="0" fontId="2" fillId="3" borderId="7" xfId="0" applyFont="1" applyFill="1" applyBorder="1"/>
    <xf numFmtId="0" fontId="2" fillId="4" borderId="13" xfId="0" applyFont="1" applyFill="1" applyBorder="1"/>
    <xf numFmtId="0" fontId="0" fillId="4" borderId="0" xfId="0" applyFont="1" applyFill="1" applyBorder="1"/>
    <xf numFmtId="0" fontId="0" fillId="4" borderId="12" xfId="0" applyFont="1" applyFill="1" applyBorder="1"/>
    <xf numFmtId="0" fontId="2" fillId="7" borderId="13" xfId="0" applyFont="1" applyFill="1" applyBorder="1"/>
    <xf numFmtId="0" fontId="2" fillId="2" borderId="14" xfId="0" applyFont="1" applyFill="1" applyBorder="1"/>
    <xf numFmtId="0" fontId="2" fillId="0" borderId="0" xfId="0" applyFont="1" applyFill="1" applyBorder="1"/>
    <xf numFmtId="9" fontId="15" fillId="0" borderId="1" xfId="1" applyFont="1" applyBorder="1" applyAlignment="1">
      <alignment horizontal="center" vertical="center" wrapText="1"/>
    </xf>
    <xf numFmtId="0" fontId="0" fillId="2" borderId="1" xfId="0" applyFont="1" applyFill="1" applyBorder="1" applyAlignment="1">
      <alignment horizontal="left"/>
    </xf>
    <xf numFmtId="4"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0" fontId="19" fillId="2" borderId="0" xfId="0" applyFont="1" applyFill="1" applyAlignment="1">
      <alignment vertical="top" wrapText="1"/>
    </xf>
    <xf numFmtId="9" fontId="0" fillId="2" borderId="1" xfId="0" applyNumberFormat="1" applyFont="1" applyFill="1" applyBorder="1" applyAlignment="1">
      <alignment horizontal="center" vertical="center" wrapText="1"/>
    </xf>
    <xf numFmtId="0" fontId="0" fillId="7" borderId="14" xfId="0" applyFont="1" applyFill="1" applyBorder="1"/>
    <xf numFmtId="7" fontId="0" fillId="2" borderId="0" xfId="0" applyNumberFormat="1" applyFont="1" applyFill="1"/>
    <xf numFmtId="0" fontId="15" fillId="0" borderId="2" xfId="0" applyFont="1" applyBorder="1" applyAlignment="1">
      <alignment vertical="center" wrapText="1"/>
    </xf>
    <xf numFmtId="164" fontId="0" fillId="2" borderId="3" xfId="0" applyNumberFormat="1" applyFont="1" applyFill="1" applyBorder="1" applyAlignment="1">
      <alignment horizontal="center"/>
    </xf>
    <xf numFmtId="164" fontId="0" fillId="2" borderId="1" xfId="0" applyNumberFormat="1" applyFont="1" applyFill="1" applyBorder="1" applyAlignment="1">
      <alignment horizontal="center"/>
    </xf>
    <xf numFmtId="0" fontId="0" fillId="0" borderId="2" xfId="0" applyFont="1" applyFill="1" applyBorder="1" applyAlignment="1"/>
    <xf numFmtId="0" fontId="0" fillId="2" borderId="0" xfId="0" applyFont="1" applyFill="1" applyAlignment="1">
      <alignment vertical="center"/>
    </xf>
    <xf numFmtId="0" fontId="0" fillId="2" borderId="3" xfId="0" applyFont="1" applyFill="1" applyBorder="1" applyAlignment="1">
      <alignment horizontal="center" vertical="center"/>
    </xf>
    <xf numFmtId="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xf>
    <xf numFmtId="1" fontId="0" fillId="0" borderId="1" xfId="0" applyNumberFormat="1" applyFont="1" applyFill="1" applyBorder="1" applyAlignment="1">
      <alignment horizontal="center" vertical="center"/>
    </xf>
    <xf numFmtId="2" fontId="0" fillId="0" borderId="1" xfId="0" applyNumberFormat="1" applyFont="1" applyFill="1" applyBorder="1" applyAlignment="1">
      <alignment horizontal="center"/>
    </xf>
    <xf numFmtId="0" fontId="0" fillId="2" borderId="5"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7" xfId="0" applyFont="1" applyFill="1" applyBorder="1" applyAlignment="1">
      <alignment horizontal="left" vertical="center" wrapText="1"/>
    </xf>
    <xf numFmtId="0" fontId="6" fillId="2" borderId="0" xfId="0" applyFont="1" applyFill="1" applyBorder="1" applyAlignment="1">
      <alignment horizontal="left" wrapText="1"/>
    </xf>
    <xf numFmtId="0" fontId="6" fillId="2" borderId="5" xfId="0" applyFont="1" applyFill="1" applyBorder="1" applyAlignment="1">
      <alignment horizontal="center"/>
    </xf>
    <xf numFmtId="0" fontId="6" fillId="2" borderId="7" xfId="0" applyFont="1" applyFill="1" applyBorder="1" applyAlignment="1">
      <alignment horizontal="center"/>
    </xf>
    <xf numFmtId="0" fontId="15" fillId="0" borderId="1" xfId="0" applyFont="1" applyBorder="1" applyAlignment="1">
      <alignment horizontal="left" vertical="center" wrapText="1"/>
    </xf>
    <xf numFmtId="0" fontId="0" fillId="0" borderId="1" xfId="0" applyFont="1" applyFill="1" applyBorder="1" applyAlignment="1">
      <alignment horizontal="left"/>
    </xf>
    <xf numFmtId="0" fontId="15" fillId="0" borderId="0" xfId="0" applyFont="1" applyBorder="1" applyAlignment="1">
      <alignment horizontal="left" vertical="center" wrapText="1"/>
    </xf>
    <xf numFmtId="9" fontId="15" fillId="0" borderId="0" xfId="1" applyFont="1" applyBorder="1" applyAlignment="1">
      <alignment horizontal="center" vertical="center" wrapText="1"/>
    </xf>
    <xf numFmtId="0" fontId="20" fillId="2" borderId="0" xfId="0" applyFont="1" applyFill="1" applyBorder="1" applyAlignment="1">
      <alignment horizontal="left" vertical="top" wrapText="1"/>
    </xf>
    <xf numFmtId="0" fontId="0" fillId="4" borderId="6" xfId="0" applyFont="1" applyFill="1" applyBorder="1"/>
    <xf numFmtId="2" fontId="22" fillId="4" borderId="5" xfId="0" applyNumberFormat="1" applyFont="1" applyFill="1" applyBorder="1" applyAlignment="1">
      <alignment horizontal="center" vertical="center"/>
    </xf>
    <xf numFmtId="5" fontId="22" fillId="4" borderId="7" xfId="0" applyNumberFormat="1" applyFont="1" applyFill="1" applyBorder="1" applyAlignment="1">
      <alignment horizontal="center" vertical="center"/>
    </xf>
    <xf numFmtId="2" fontId="22" fillId="4" borderId="0" xfId="0" applyNumberFormat="1" applyFont="1" applyFill="1" applyBorder="1" applyAlignment="1">
      <alignment horizontal="center" vertical="center"/>
    </xf>
    <xf numFmtId="2" fontId="21" fillId="4" borderId="5" xfId="0" applyNumberFormat="1" applyFont="1" applyFill="1" applyBorder="1" applyAlignment="1">
      <alignment horizontal="center" vertical="center"/>
    </xf>
    <xf numFmtId="5" fontId="21" fillId="4" borderId="7" xfId="0" applyNumberFormat="1" applyFont="1" applyFill="1" applyBorder="1" applyAlignment="1">
      <alignment horizontal="center" vertical="center"/>
    </xf>
    <xf numFmtId="2" fontId="21" fillId="4" borderId="0" xfId="0" applyNumberFormat="1" applyFont="1" applyFill="1" applyBorder="1" applyAlignment="1">
      <alignment horizontal="center" vertical="center"/>
    </xf>
    <xf numFmtId="2" fontId="23" fillId="6" borderId="4" xfId="0" applyNumberFormat="1" applyFont="1" applyFill="1" applyBorder="1" applyAlignment="1">
      <alignment horizontal="center" vertical="center"/>
    </xf>
    <xf numFmtId="5" fontId="23" fillId="6" borderId="6" xfId="0" applyNumberFormat="1" applyFont="1" applyFill="1" applyBorder="1" applyAlignment="1">
      <alignment horizontal="center" vertical="center"/>
    </xf>
    <xf numFmtId="2" fontId="23" fillId="6" borderId="2" xfId="0" applyNumberFormat="1" applyFont="1" applyFill="1" applyBorder="1" applyAlignment="1">
      <alignment horizontal="center" vertical="center"/>
    </xf>
    <xf numFmtId="5" fontId="23" fillId="6" borderId="3" xfId="0" applyNumberFormat="1" applyFont="1" applyFill="1" applyBorder="1" applyAlignment="1">
      <alignment horizontal="center" vertical="center"/>
    </xf>
    <xf numFmtId="2" fontId="23" fillId="6" borderId="14" xfId="0" applyNumberFormat="1" applyFont="1" applyFill="1" applyBorder="1" applyAlignment="1">
      <alignment horizontal="center" vertical="center"/>
    </xf>
    <xf numFmtId="2" fontId="22" fillId="5" borderId="4" xfId="0" applyNumberFormat="1" applyFont="1" applyFill="1" applyBorder="1" applyAlignment="1">
      <alignment horizontal="center" vertical="center"/>
    </xf>
    <xf numFmtId="5" fontId="22" fillId="5" borderId="6" xfId="0" applyNumberFormat="1" applyFont="1" applyFill="1" applyBorder="1" applyAlignment="1">
      <alignment horizontal="center" vertical="center"/>
    </xf>
    <xf numFmtId="2" fontId="22" fillId="5" borderId="13" xfId="0" applyNumberFormat="1" applyFont="1" applyFill="1" applyBorder="1" applyAlignment="1">
      <alignment horizontal="center" vertical="center"/>
    </xf>
    <xf numFmtId="2" fontId="21" fillId="5" borderId="5" xfId="0" applyNumberFormat="1" applyFont="1" applyFill="1" applyBorder="1" applyAlignment="1">
      <alignment horizontal="center" vertical="center"/>
    </xf>
    <xf numFmtId="5" fontId="21" fillId="5" borderId="7" xfId="0" applyNumberFormat="1" applyFont="1" applyFill="1" applyBorder="1" applyAlignment="1">
      <alignment horizontal="center" vertical="center"/>
    </xf>
    <xf numFmtId="2" fontId="21" fillId="5" borderId="0" xfId="0" applyNumberFormat="1" applyFont="1" applyFill="1" applyBorder="1" applyAlignment="1">
      <alignment horizontal="center" vertical="center"/>
    </xf>
    <xf numFmtId="2" fontId="21" fillId="5" borderId="8" xfId="0" applyNumberFormat="1" applyFont="1" applyFill="1" applyBorder="1" applyAlignment="1">
      <alignment horizontal="center" vertical="center"/>
    </xf>
    <xf numFmtId="5" fontId="21" fillId="5" borderId="9" xfId="0" applyNumberFormat="1" applyFont="1" applyFill="1" applyBorder="1" applyAlignment="1">
      <alignment horizontal="center" vertical="center"/>
    </xf>
    <xf numFmtId="2" fontId="21" fillId="5" borderId="12" xfId="0" applyNumberFormat="1" applyFont="1" applyFill="1" applyBorder="1" applyAlignment="1">
      <alignment horizontal="center" vertical="center"/>
    </xf>
    <xf numFmtId="2" fontId="24" fillId="2" borderId="8" xfId="0" applyNumberFormat="1" applyFont="1" applyFill="1" applyBorder="1" applyAlignment="1">
      <alignment horizontal="center" vertical="center"/>
    </xf>
    <xf numFmtId="5" fontId="24" fillId="2" borderId="9" xfId="0" applyNumberFormat="1" applyFont="1" applyFill="1" applyBorder="1" applyAlignment="1">
      <alignment horizontal="center" vertical="center"/>
    </xf>
    <xf numFmtId="2" fontId="24" fillId="2" borderId="12" xfId="0" applyNumberFormat="1" applyFont="1" applyFill="1" applyBorder="1" applyAlignment="1">
      <alignment horizontal="center" vertical="center"/>
    </xf>
    <xf numFmtId="2" fontId="22" fillId="7" borderId="2" xfId="0" applyNumberFormat="1" applyFont="1" applyFill="1" applyBorder="1" applyAlignment="1">
      <alignment horizontal="center" vertical="center"/>
    </xf>
    <xf numFmtId="165" fontId="22" fillId="7" borderId="3" xfId="0" applyNumberFormat="1" applyFont="1" applyFill="1" applyBorder="1" applyAlignment="1">
      <alignment horizontal="center" vertical="center"/>
    </xf>
    <xf numFmtId="0" fontId="2" fillId="2" borderId="1" xfId="0" applyFont="1" applyFill="1" applyBorder="1" applyAlignment="1">
      <alignment horizontal="center"/>
    </xf>
    <xf numFmtId="0" fontId="2" fillId="2" borderId="0" xfId="0" applyFont="1" applyFill="1" applyAlignment="1">
      <alignment horizontal="left"/>
    </xf>
    <xf numFmtId="0" fontId="0" fillId="2" borderId="0" xfId="0" applyFont="1" applyFill="1" applyAlignment="1">
      <alignment horizontal="left"/>
    </xf>
    <xf numFmtId="0" fontId="1" fillId="5"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0" fontId="1" fillId="5" borderId="1" xfId="0" applyFont="1" applyFill="1" applyBorder="1" applyAlignment="1">
      <alignment vertical="center" wrapText="1"/>
    </xf>
    <xf numFmtId="0" fontId="25" fillId="2" borderId="0" xfId="0" applyFont="1" applyFill="1"/>
    <xf numFmtId="0" fontId="1" fillId="5" borderId="1" xfId="0" applyFont="1" applyFill="1" applyBorder="1"/>
    <xf numFmtId="0" fontId="1" fillId="5" borderId="3" xfId="0" applyFont="1" applyFill="1" applyBorder="1" applyAlignment="1">
      <alignment horizontal="center" wrapText="1"/>
    </xf>
    <xf numFmtId="0" fontId="1" fillId="5" borderId="1" xfId="0" applyFont="1" applyFill="1" applyBorder="1" applyAlignment="1">
      <alignment horizontal="center" vertical="center"/>
    </xf>
    <xf numFmtId="1" fontId="0" fillId="2" borderId="1" xfId="0" applyNumberFormat="1" applyFont="1" applyFill="1" applyBorder="1" applyAlignment="1">
      <alignment horizontal="center"/>
    </xf>
    <xf numFmtId="0" fontId="0" fillId="2" borderId="1" xfId="0" applyFont="1" applyFill="1" applyBorder="1" applyAlignment="1">
      <alignment horizontal="center"/>
    </xf>
    <xf numFmtId="2" fontId="0" fillId="2" borderId="1" xfId="0" applyNumberFormat="1" applyFont="1" applyFill="1" applyBorder="1" applyAlignment="1">
      <alignment horizontal="center"/>
    </xf>
    <xf numFmtId="0" fontId="0" fillId="2" borderId="1" xfId="0" applyFont="1" applyFill="1" applyBorder="1" applyAlignment="1">
      <alignment horizontal="left" vertical="center" wrapText="1"/>
    </xf>
    <xf numFmtId="167" fontId="0" fillId="2" borderId="1" xfId="2" applyNumberFormat="1" applyFont="1" applyFill="1" applyBorder="1" applyAlignment="1">
      <alignment horizontal="right"/>
    </xf>
    <xf numFmtId="167" fontId="0" fillId="2" borderId="1" xfId="0" applyNumberFormat="1" applyFill="1" applyBorder="1" applyAlignment="1">
      <alignment horizontal="right"/>
    </xf>
    <xf numFmtId="0" fontId="0" fillId="0" borderId="0" xfId="0" applyAlignment="1">
      <alignment horizontal="right"/>
    </xf>
    <xf numFmtId="167" fontId="0" fillId="2" borderId="11" xfId="2" applyNumberFormat="1" applyFont="1" applyFill="1" applyBorder="1" applyAlignment="1">
      <alignment horizontal="right"/>
    </xf>
    <xf numFmtId="167" fontId="0" fillId="2" borderId="16" xfId="2" applyNumberFormat="1" applyFont="1" applyFill="1" applyBorder="1" applyAlignment="1">
      <alignment horizontal="right"/>
    </xf>
    <xf numFmtId="0" fontId="0" fillId="2" borderId="21" xfId="0" applyFont="1" applyFill="1" applyBorder="1"/>
    <xf numFmtId="167" fontId="0" fillId="2" borderId="17" xfId="2" applyNumberFormat="1" applyFont="1" applyFill="1" applyBorder="1" applyAlignment="1">
      <alignment horizontal="right"/>
    </xf>
    <xf numFmtId="167" fontId="0" fillId="2" borderId="16" xfId="0" applyNumberFormat="1" applyFill="1" applyBorder="1" applyAlignment="1">
      <alignment horizontal="right"/>
    </xf>
    <xf numFmtId="167" fontId="0" fillId="2" borderId="17" xfId="0" applyNumberFormat="1" applyFill="1" applyBorder="1" applyAlignment="1">
      <alignment horizontal="right"/>
    </xf>
    <xf numFmtId="0" fontId="0" fillId="2" borderId="5" xfId="0" applyFont="1" applyFill="1" applyBorder="1"/>
    <xf numFmtId="166" fontId="2" fillId="2" borderId="24" xfId="0" applyNumberFormat="1" applyFont="1" applyFill="1" applyBorder="1"/>
    <xf numFmtId="166" fontId="2" fillId="2" borderId="25" xfId="0" applyNumberFormat="1" applyFont="1" applyFill="1" applyBorder="1"/>
    <xf numFmtId="166" fontId="2" fillId="2" borderId="5" xfId="0" applyNumberFormat="1" applyFont="1" applyFill="1" applyBorder="1"/>
    <xf numFmtId="0" fontId="1" fillId="5" borderId="26" xfId="0" applyFont="1" applyFill="1" applyBorder="1"/>
    <xf numFmtId="0" fontId="1" fillId="5" borderId="16" xfId="0" applyFont="1" applyFill="1" applyBorder="1"/>
    <xf numFmtId="0" fontId="1" fillId="5" borderId="16" xfId="0" applyFont="1" applyFill="1" applyBorder="1" applyAlignment="1">
      <alignment horizontal="center"/>
    </xf>
    <xf numFmtId="0" fontId="1" fillId="5" borderId="27" xfId="0" applyFont="1" applyFill="1" applyBorder="1" applyAlignment="1">
      <alignment horizontal="center"/>
    </xf>
    <xf numFmtId="0" fontId="1" fillId="5" borderId="28" xfId="0" applyFont="1" applyFill="1" applyBorder="1" applyAlignment="1">
      <alignment horizontal="center"/>
    </xf>
    <xf numFmtId="0" fontId="2" fillId="2" borderId="21" xfId="0" applyFont="1" applyFill="1" applyBorder="1"/>
    <xf numFmtId="166" fontId="2" fillId="2" borderId="21" xfId="0" applyNumberFormat="1" applyFont="1" applyFill="1" applyBorder="1"/>
    <xf numFmtId="166" fontId="2" fillId="2" borderId="23" xfId="0" applyNumberFormat="1" applyFont="1" applyFill="1" applyBorder="1"/>
    <xf numFmtId="0" fontId="17" fillId="0" borderId="16" xfId="0" applyFont="1" applyFill="1" applyBorder="1"/>
    <xf numFmtId="0" fontId="0" fillId="0" borderId="28" xfId="0" applyFont="1" applyFill="1" applyBorder="1"/>
    <xf numFmtId="0" fontId="0" fillId="0" borderId="29" xfId="0" applyFont="1" applyFill="1" applyBorder="1"/>
    <xf numFmtId="0" fontId="1" fillId="5" borderId="19" xfId="0" applyFont="1" applyFill="1" applyBorder="1"/>
    <xf numFmtId="0" fontId="1" fillId="5" borderId="15" xfId="0" applyFont="1" applyFill="1" applyBorder="1" applyAlignment="1">
      <alignment wrapText="1"/>
    </xf>
    <xf numFmtId="0" fontId="1" fillId="5" borderId="30" xfId="0" applyFont="1" applyFill="1" applyBorder="1"/>
    <xf numFmtId="0" fontId="6" fillId="2" borderId="28" xfId="0" applyFont="1" applyFill="1" applyBorder="1"/>
    <xf numFmtId="0" fontId="6" fillId="2" borderId="31" xfId="0" applyFont="1" applyFill="1" applyBorder="1"/>
    <xf numFmtId="0" fontId="6" fillId="2" borderId="29" xfId="0" applyFont="1" applyFill="1" applyBorder="1"/>
    <xf numFmtId="0" fontId="0" fillId="2" borderId="28" xfId="0" applyFont="1" applyFill="1" applyBorder="1"/>
    <xf numFmtId="0" fontId="0" fillId="2" borderId="29" xfId="0" applyFont="1" applyFill="1" applyBorder="1"/>
    <xf numFmtId="0" fontId="0" fillId="0" borderId="32" xfId="0" applyFont="1" applyFill="1" applyBorder="1"/>
    <xf numFmtId="0" fontId="0" fillId="0" borderId="33" xfId="0" applyFont="1" applyFill="1" applyBorder="1"/>
    <xf numFmtId="0" fontId="0" fillId="0" borderId="31" xfId="0" applyFont="1" applyFill="1" applyBorder="1"/>
    <xf numFmtId="0" fontId="0" fillId="2" borderId="32" xfId="0" applyFont="1" applyFill="1" applyBorder="1"/>
    <xf numFmtId="0" fontId="0" fillId="2" borderId="31" xfId="0" applyFont="1" applyFill="1" applyBorder="1"/>
    <xf numFmtId="168" fontId="0" fillId="2" borderId="0" xfId="0" applyNumberFormat="1" applyFont="1" applyFill="1"/>
    <xf numFmtId="166" fontId="0" fillId="2" borderId="1" xfId="2" applyNumberFormat="1" applyFont="1" applyFill="1" applyBorder="1" applyAlignment="1">
      <alignment horizontal="center" vertical="center" wrapText="1"/>
    </xf>
    <xf numFmtId="0" fontId="6" fillId="2" borderId="5" xfId="0" applyFont="1" applyFill="1" applyBorder="1" applyAlignment="1">
      <alignment horizontal="center"/>
    </xf>
    <xf numFmtId="0" fontId="6" fillId="2" borderId="7" xfId="0" applyFont="1" applyFill="1" applyBorder="1" applyAlignment="1">
      <alignment horizontal="center"/>
    </xf>
    <xf numFmtId="2" fontId="0" fillId="2" borderId="0" xfId="0" applyNumberFormat="1" applyFont="1" applyFill="1"/>
    <xf numFmtId="1" fontId="0" fillId="2" borderId="0" xfId="0" applyNumberFormat="1" applyFont="1" applyFill="1"/>
    <xf numFmtId="2" fontId="2" fillId="4" borderId="4" xfId="0" applyNumberFormat="1" applyFont="1" applyFill="1" applyBorder="1" applyAlignment="1">
      <alignment horizontal="center" vertical="center"/>
    </xf>
    <xf numFmtId="5" fontId="2" fillId="4" borderId="6" xfId="0" applyNumberFormat="1" applyFont="1" applyFill="1" applyBorder="1" applyAlignment="1">
      <alignment horizontal="center" vertical="center"/>
    </xf>
    <xf numFmtId="2" fontId="2" fillId="4" borderId="13" xfId="0" applyNumberFormat="1" applyFont="1" applyFill="1" applyBorder="1" applyAlignment="1">
      <alignment horizontal="center" vertical="center"/>
    </xf>
    <xf numFmtId="2" fontId="0" fillId="4" borderId="5" xfId="0" applyNumberFormat="1" applyFont="1" applyFill="1" applyBorder="1" applyAlignment="1">
      <alignment horizontal="center" vertical="center"/>
    </xf>
    <xf numFmtId="5" fontId="0" fillId="4" borderId="7" xfId="0" applyNumberFormat="1" applyFont="1" applyFill="1" applyBorder="1" applyAlignment="1">
      <alignment horizontal="center" vertical="center"/>
    </xf>
    <xf numFmtId="2" fontId="0" fillId="4" borderId="0" xfId="0" applyNumberFormat="1" applyFont="1" applyFill="1" applyBorder="1" applyAlignment="1">
      <alignment horizontal="center" vertical="center"/>
    </xf>
    <xf numFmtId="2" fontId="2" fillId="5" borderId="4" xfId="0" applyNumberFormat="1" applyFont="1" applyFill="1" applyBorder="1" applyAlignment="1">
      <alignment horizontal="center" vertical="center"/>
    </xf>
    <xf numFmtId="5" fontId="2" fillId="5" borderId="6" xfId="0" applyNumberFormat="1" applyFont="1" applyFill="1" applyBorder="1" applyAlignment="1">
      <alignment horizontal="center" vertical="center"/>
    </xf>
    <xf numFmtId="2" fontId="2" fillId="5" borderId="13" xfId="0" applyNumberFormat="1" applyFont="1" applyFill="1" applyBorder="1" applyAlignment="1">
      <alignment horizontal="center" vertical="center"/>
    </xf>
    <xf numFmtId="2" fontId="0" fillId="5" borderId="5" xfId="0" applyNumberFormat="1" applyFont="1" applyFill="1" applyBorder="1" applyAlignment="1">
      <alignment horizontal="center" vertical="center"/>
    </xf>
    <xf numFmtId="5" fontId="0" fillId="5" borderId="7" xfId="0" applyNumberFormat="1" applyFont="1" applyFill="1" applyBorder="1" applyAlignment="1">
      <alignment horizontal="center" vertical="center"/>
    </xf>
    <xf numFmtId="2" fontId="0" fillId="5" borderId="0" xfId="0" applyNumberFormat="1" applyFont="1" applyFill="1" applyBorder="1" applyAlignment="1">
      <alignment horizontal="center" vertical="center"/>
    </xf>
    <xf numFmtId="2" fontId="0" fillId="5" borderId="8" xfId="0" applyNumberFormat="1" applyFont="1" applyFill="1" applyBorder="1" applyAlignment="1">
      <alignment horizontal="center" vertical="center"/>
    </xf>
    <xf numFmtId="5" fontId="0" fillId="5" borderId="9" xfId="0" applyNumberFormat="1" applyFont="1" applyFill="1" applyBorder="1" applyAlignment="1">
      <alignment horizontal="center" vertical="center"/>
    </xf>
    <xf numFmtId="2" fontId="0" fillId="5" borderId="12" xfId="0" applyNumberFormat="1" applyFont="1" applyFill="1" applyBorder="1" applyAlignment="1">
      <alignment horizontal="center" vertical="center"/>
    </xf>
    <xf numFmtId="2" fontId="1" fillId="6" borderId="2" xfId="0" applyNumberFormat="1" applyFont="1" applyFill="1" applyBorder="1" applyAlignment="1">
      <alignment horizontal="center" vertical="center"/>
    </xf>
    <xf numFmtId="5" fontId="1" fillId="6" borderId="3" xfId="0" applyNumberFormat="1" applyFont="1" applyFill="1" applyBorder="1" applyAlignment="1">
      <alignment horizontal="center" vertical="center"/>
    </xf>
    <xf numFmtId="2" fontId="1" fillId="6" borderId="14" xfId="0" applyNumberFormat="1" applyFont="1" applyFill="1" applyBorder="1" applyAlignment="1">
      <alignment horizontal="center" vertical="center"/>
    </xf>
    <xf numFmtId="2" fontId="0" fillId="7" borderId="8" xfId="0" applyNumberFormat="1" applyFont="1" applyFill="1" applyBorder="1" applyAlignment="1">
      <alignment horizontal="center" vertical="center"/>
    </xf>
    <xf numFmtId="5" fontId="0" fillId="7" borderId="9" xfId="0" applyNumberFormat="1" applyFont="1" applyFill="1" applyBorder="1" applyAlignment="1">
      <alignment horizontal="center" vertical="center"/>
    </xf>
    <xf numFmtId="2" fontId="0" fillId="7" borderId="12" xfId="0" applyNumberFormat="1" applyFont="1" applyFill="1" applyBorder="1" applyAlignment="1">
      <alignment horizontal="center" vertical="center"/>
    </xf>
    <xf numFmtId="2" fontId="5" fillId="2" borderId="8" xfId="0" applyNumberFormat="1" applyFont="1" applyFill="1" applyBorder="1" applyAlignment="1">
      <alignment horizontal="center" vertical="center"/>
    </xf>
    <xf numFmtId="5" fontId="5" fillId="2" borderId="9" xfId="0" applyNumberFormat="1" applyFont="1" applyFill="1" applyBorder="1" applyAlignment="1">
      <alignment horizontal="center" vertical="center"/>
    </xf>
    <xf numFmtId="2" fontId="5" fillId="2" borderId="12" xfId="0" applyNumberFormat="1" applyFont="1" applyFill="1" applyBorder="1" applyAlignment="1">
      <alignment horizontal="center" vertical="center"/>
    </xf>
    <xf numFmtId="2" fontId="1" fillId="6" borderId="4" xfId="0" applyNumberFormat="1" applyFont="1" applyFill="1" applyBorder="1" applyAlignment="1">
      <alignment horizontal="center" vertical="center"/>
    </xf>
    <xf numFmtId="5" fontId="1" fillId="6" borderId="6" xfId="0" applyNumberFormat="1" applyFont="1" applyFill="1" applyBorder="1" applyAlignment="1">
      <alignment horizontal="center" vertical="center"/>
    </xf>
    <xf numFmtId="2" fontId="0" fillId="7" borderId="2" xfId="0" applyNumberFormat="1" applyFont="1" applyFill="1" applyBorder="1" applyAlignment="1">
      <alignment horizontal="center" vertical="center"/>
    </xf>
    <xf numFmtId="5" fontId="0" fillId="7" borderId="3" xfId="0" applyNumberFormat="1" applyFont="1" applyFill="1" applyBorder="1" applyAlignment="1">
      <alignment horizontal="center" vertical="center"/>
    </xf>
    <xf numFmtId="2" fontId="0" fillId="4" borderId="8" xfId="0" applyNumberFormat="1" applyFont="1" applyFill="1" applyBorder="1" applyAlignment="1">
      <alignment horizontal="center" vertical="center"/>
    </xf>
    <xf numFmtId="5" fontId="0" fillId="4" borderId="9" xfId="0" applyNumberFormat="1" applyFont="1" applyFill="1" applyBorder="1" applyAlignment="1">
      <alignment horizontal="center" vertical="center"/>
    </xf>
    <xf numFmtId="2" fontId="0" fillId="4" borderId="12" xfId="0" applyNumberFormat="1" applyFont="1" applyFill="1" applyBorder="1" applyAlignment="1">
      <alignment horizontal="center" vertical="center"/>
    </xf>
    <xf numFmtId="4" fontId="0" fillId="2" borderId="0" xfId="0" applyNumberFormat="1" applyFont="1" applyFill="1"/>
    <xf numFmtId="0" fontId="0" fillId="2" borderId="11" xfId="0" applyFill="1" applyBorder="1" applyAlignment="1">
      <alignment horizontal="center"/>
    </xf>
    <xf numFmtId="0" fontId="0" fillId="2" borderId="1" xfId="0" applyFill="1" applyBorder="1" applyAlignment="1">
      <alignment horizontal="center"/>
    </xf>
    <xf numFmtId="0" fontId="0" fillId="2" borderId="17" xfId="0" applyFill="1" applyBorder="1" applyAlignment="1">
      <alignment horizontal="center"/>
    </xf>
    <xf numFmtId="167" fontId="0" fillId="2" borderId="0" xfId="0" applyNumberFormat="1" applyFont="1" applyFill="1"/>
    <xf numFmtId="43" fontId="0" fillId="2" borderId="0" xfId="0" applyNumberFormat="1" applyFont="1" applyFill="1"/>
    <xf numFmtId="2" fontId="0" fillId="2" borderId="0" xfId="0" applyNumberFormat="1" applyFont="1" applyFill="1" applyBorder="1"/>
    <xf numFmtId="0" fontId="5" fillId="2" borderId="19" xfId="0" applyFont="1" applyFill="1" applyBorder="1" applyAlignment="1">
      <alignment horizontal="left" vertical="center"/>
    </xf>
    <xf numFmtId="0" fontId="5" fillId="2" borderId="22"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2" borderId="22" xfId="0" applyFont="1" applyFill="1" applyBorder="1" applyAlignment="1">
      <alignment horizontal="left" vertical="center"/>
    </xf>
    <xf numFmtId="0" fontId="0" fillId="2" borderId="5" xfId="0" applyFont="1" applyFill="1" applyBorder="1" applyAlignment="1">
      <alignment horizontal="left" vertical="center" wrapText="1"/>
    </xf>
    <xf numFmtId="0" fontId="0" fillId="2" borderId="0" xfId="0" applyFont="1" applyFill="1" applyBorder="1" applyAlignment="1">
      <alignment horizontal="left" vertical="center" wrapText="1"/>
    </xf>
    <xf numFmtId="0" fontId="0" fillId="2" borderId="7" xfId="0" applyFont="1" applyFill="1" applyBorder="1" applyAlignment="1">
      <alignment horizontal="left" vertical="center" wrapText="1"/>
    </xf>
    <xf numFmtId="0" fontId="0" fillId="2" borderId="8" xfId="0" applyFont="1" applyFill="1" applyBorder="1" applyAlignment="1">
      <alignment horizontal="left" vertical="center" wrapText="1"/>
    </xf>
    <xf numFmtId="0" fontId="0" fillId="2" borderId="12" xfId="0" applyFont="1" applyFill="1" applyBorder="1" applyAlignment="1">
      <alignment horizontal="left" vertical="center" wrapText="1"/>
    </xf>
    <xf numFmtId="0" fontId="0" fillId="2" borderId="9" xfId="0" applyFont="1" applyFill="1" applyBorder="1" applyAlignment="1">
      <alignment horizontal="left" vertical="center" wrapText="1"/>
    </xf>
    <xf numFmtId="0" fontId="6" fillId="2" borderId="0" xfId="0" applyFont="1" applyFill="1" applyAlignment="1">
      <alignment horizontal="left" wrapText="1"/>
    </xf>
    <xf numFmtId="0" fontId="6" fillId="2" borderId="0" xfId="0" applyFont="1" applyFill="1" applyBorder="1" applyAlignment="1">
      <alignment horizontal="left" wrapText="1"/>
    </xf>
    <xf numFmtId="0" fontId="0" fillId="0" borderId="8" xfId="0" applyFont="1" applyBorder="1" applyAlignment="1">
      <alignment horizontal="left" wrapText="1"/>
    </xf>
    <xf numFmtId="0" fontId="0" fillId="0" borderId="12" xfId="0" applyFont="1" applyBorder="1" applyAlignment="1">
      <alignment horizontal="left" wrapText="1"/>
    </xf>
    <xf numFmtId="0" fontId="0" fillId="0" borderId="9" xfId="0" applyFont="1" applyBorder="1" applyAlignment="1">
      <alignment horizontal="left" wrapText="1"/>
    </xf>
    <xf numFmtId="0" fontId="5" fillId="2" borderId="20" xfId="0" applyFont="1" applyFill="1" applyBorder="1" applyAlignment="1">
      <alignment horizontal="left"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2" xfId="0" applyFont="1" applyFill="1" applyBorder="1" applyAlignment="1">
      <alignment horizontal="center" vertical="center"/>
    </xf>
    <xf numFmtId="0" fontId="2" fillId="2" borderId="20" xfId="0" applyFont="1" applyFill="1" applyBorder="1" applyAlignment="1">
      <alignment horizontal="left" vertical="center" wrapText="1"/>
    </xf>
    <xf numFmtId="0" fontId="5" fillId="0" borderId="20" xfId="0" applyFont="1" applyFill="1" applyBorder="1" applyAlignment="1">
      <alignment horizontal="left" vertical="center"/>
    </xf>
    <xf numFmtId="0" fontId="5" fillId="0" borderId="19" xfId="0" applyFont="1" applyFill="1" applyBorder="1" applyAlignment="1">
      <alignment horizontal="left" vertical="center"/>
    </xf>
    <xf numFmtId="0" fontId="5" fillId="0" borderId="22" xfId="0" applyFont="1" applyFill="1" applyBorder="1" applyAlignment="1">
      <alignment horizontal="left" vertical="center"/>
    </xf>
    <xf numFmtId="0" fontId="14" fillId="0" borderId="1" xfId="0" applyFont="1" applyBorder="1" applyAlignment="1">
      <alignment vertical="center" wrapText="1"/>
    </xf>
    <xf numFmtId="0" fontId="20" fillId="2" borderId="13" xfId="0" applyFont="1" applyFill="1" applyBorder="1" applyAlignment="1">
      <alignment horizontal="left" vertical="top" wrapText="1"/>
    </xf>
    <xf numFmtId="0" fontId="6" fillId="2" borderId="5" xfId="0" applyFont="1" applyFill="1" applyBorder="1" applyAlignment="1">
      <alignment horizontal="center"/>
    </xf>
    <xf numFmtId="0" fontId="6" fillId="2" borderId="7" xfId="0" applyFont="1" applyFill="1" applyBorder="1" applyAlignment="1">
      <alignment horizontal="center"/>
    </xf>
    <xf numFmtId="0" fontId="5" fillId="2" borderId="4" xfId="0" applyFont="1" applyFill="1" applyBorder="1" applyAlignment="1">
      <alignment horizontal="center"/>
    </xf>
    <xf numFmtId="0" fontId="5" fillId="2" borderId="6" xfId="0" applyFont="1" applyFill="1" applyBorder="1" applyAlignment="1">
      <alignment horizontal="center"/>
    </xf>
    <xf numFmtId="0" fontId="2" fillId="8" borderId="2" xfId="0" applyFont="1" applyFill="1" applyBorder="1" applyAlignment="1">
      <alignment horizontal="left" vertical="center"/>
    </xf>
    <xf numFmtId="0" fontId="2" fillId="8" borderId="14" xfId="0" applyFont="1" applyFill="1" applyBorder="1" applyAlignment="1">
      <alignment horizontal="left" vertical="center"/>
    </xf>
    <xf numFmtId="0" fontId="2" fillId="8" borderId="3" xfId="0" applyFont="1" applyFill="1" applyBorder="1" applyAlignment="1">
      <alignment horizontal="left" vertical="center"/>
    </xf>
    <xf numFmtId="0" fontId="0" fillId="2" borderId="20" xfId="0" applyFill="1" applyBorder="1" applyAlignment="1">
      <alignment horizontal="left" vertical="center"/>
    </xf>
    <xf numFmtId="0" fontId="0" fillId="2" borderId="22" xfId="0" applyFill="1" applyBorder="1" applyAlignment="1">
      <alignment horizontal="left" vertical="center"/>
    </xf>
    <xf numFmtId="0" fontId="0" fillId="2" borderId="19" xfId="0" applyFill="1" applyBorder="1" applyAlignment="1">
      <alignment horizontal="left" vertical="center"/>
    </xf>
    <xf numFmtId="0" fontId="19" fillId="2" borderId="0" xfId="0" applyFont="1" applyFill="1" applyAlignment="1">
      <alignment horizontal="left" vertical="top" wrapText="1"/>
    </xf>
    <xf numFmtId="0" fontId="27" fillId="2" borderId="0" xfId="0" applyFont="1" applyFill="1" applyBorder="1" applyAlignment="1">
      <alignment horizontal="lef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00A4E4"/>
      <color rgb="FF005272"/>
      <color rgb="FFBFBFBF"/>
      <color rgb="FF14ABE6"/>
      <color rgb="FF8CDFFF"/>
      <color rgb="FFC0B096"/>
      <color rgb="FF7FA6B8"/>
      <color rgb="FFC3B1BC"/>
      <color rgb="FFD1D8D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pageSetUpPr fitToPage="1"/>
  </sheetPr>
  <dimension ref="B2:J61"/>
  <sheetViews>
    <sheetView tabSelected="1" zoomScale="90" zoomScaleNormal="90" workbookViewId="0">
      <selection activeCell="D3" sqref="D3"/>
    </sheetView>
  </sheetViews>
  <sheetFormatPr defaultRowHeight="15" x14ac:dyDescent="0.25"/>
  <cols>
    <col min="1" max="1" width="2.7109375" style="14" customWidth="1"/>
    <col min="2" max="2" width="18.140625" style="14" customWidth="1"/>
    <col min="3" max="3" width="17.85546875" style="14" customWidth="1"/>
    <col min="4" max="4" width="107.85546875" style="14" customWidth="1"/>
    <col min="5" max="16384" width="9.140625" style="14"/>
  </cols>
  <sheetData>
    <row r="2" spans="2:10" x14ac:dyDescent="0.25">
      <c r="B2" s="13" t="s">
        <v>42</v>
      </c>
    </row>
    <row r="3" spans="2:10" x14ac:dyDescent="0.25">
      <c r="B3" s="13" t="s">
        <v>85</v>
      </c>
    </row>
    <row r="5" spans="2:10" ht="15" customHeight="1" x14ac:dyDescent="0.25">
      <c r="B5" s="12" t="s">
        <v>44</v>
      </c>
      <c r="C5" s="22"/>
      <c r="D5" s="15"/>
    </row>
    <row r="6" spans="2:10" ht="15" customHeight="1" x14ac:dyDescent="0.25">
      <c r="B6" s="19" t="s">
        <v>43</v>
      </c>
      <c r="C6" s="23"/>
      <c r="D6" s="20"/>
    </row>
    <row r="7" spans="2:10" x14ac:dyDescent="0.25">
      <c r="B7" s="16"/>
      <c r="C7" s="24"/>
      <c r="D7" s="21"/>
    </row>
    <row r="8" spans="2:10" ht="51" customHeight="1" x14ac:dyDescent="0.25">
      <c r="B8" s="253" t="s">
        <v>225</v>
      </c>
      <c r="C8" s="254"/>
      <c r="D8" s="255"/>
    </row>
    <row r="9" spans="2:10" x14ac:dyDescent="0.25">
      <c r="B9" s="16"/>
      <c r="C9" s="24"/>
      <c r="D9" s="21"/>
    </row>
    <row r="10" spans="2:10" ht="39" customHeight="1" x14ac:dyDescent="0.25">
      <c r="B10" s="256" t="s">
        <v>82</v>
      </c>
      <c r="C10" s="257"/>
      <c r="D10" s="258"/>
    </row>
    <row r="11" spans="2:10" ht="15" customHeight="1" x14ac:dyDescent="0.25">
      <c r="B11" s="25"/>
      <c r="C11" s="25"/>
      <c r="D11" s="25"/>
    </row>
    <row r="12" spans="2:10" ht="15" customHeight="1" x14ac:dyDescent="0.25">
      <c r="B12" s="26" t="s">
        <v>80</v>
      </c>
      <c r="C12" s="25"/>
      <c r="D12" s="27"/>
    </row>
    <row r="13" spans="2:10" ht="35.25" customHeight="1" x14ac:dyDescent="0.25">
      <c r="B13" s="253" t="s">
        <v>86</v>
      </c>
      <c r="C13" s="254"/>
      <c r="D13" s="255"/>
    </row>
    <row r="14" spans="2:10" ht="15" customHeight="1" x14ac:dyDescent="0.25">
      <c r="B14" s="116"/>
      <c r="C14" s="117"/>
      <c r="D14" s="118"/>
    </row>
    <row r="15" spans="2:10" ht="45" customHeight="1" x14ac:dyDescent="0.25">
      <c r="B15" s="261" t="s">
        <v>238</v>
      </c>
      <c r="C15" s="262"/>
      <c r="D15" s="263"/>
      <c r="J15" s="28"/>
    </row>
    <row r="18" spans="2:6" ht="26.25" x14ac:dyDescent="0.4">
      <c r="B18" s="159" t="s">
        <v>45</v>
      </c>
    </row>
    <row r="19" spans="2:6" ht="15" customHeight="1" x14ac:dyDescent="0.25">
      <c r="B19" s="259" t="s">
        <v>87</v>
      </c>
      <c r="C19" s="259"/>
      <c r="D19" s="259"/>
    </row>
    <row r="20" spans="2:6" ht="15" customHeight="1" x14ac:dyDescent="0.25">
      <c r="B20" s="260"/>
      <c r="C20" s="260"/>
      <c r="D20" s="260"/>
      <c r="F20" s="14" t="s">
        <v>67</v>
      </c>
    </row>
    <row r="21" spans="2:6" ht="15" customHeight="1" thickBot="1" x14ac:dyDescent="0.3">
      <c r="B21" s="119"/>
      <c r="C21" s="119"/>
      <c r="D21" s="119"/>
    </row>
    <row r="22" spans="2:6" ht="30.75" thickBot="1" x14ac:dyDescent="0.3">
      <c r="B22" s="191" t="s">
        <v>8</v>
      </c>
      <c r="C22" s="192" t="s">
        <v>143</v>
      </c>
      <c r="D22" s="193" t="s">
        <v>66</v>
      </c>
    </row>
    <row r="23" spans="2:6" x14ac:dyDescent="0.25">
      <c r="B23" s="265" t="s">
        <v>78</v>
      </c>
      <c r="C23" s="54" t="s">
        <v>88</v>
      </c>
      <c r="D23" s="194" t="s">
        <v>79</v>
      </c>
    </row>
    <row r="24" spans="2:6" x14ac:dyDescent="0.25">
      <c r="B24" s="266"/>
      <c r="C24" s="35" t="s">
        <v>125</v>
      </c>
      <c r="D24" s="195" t="s">
        <v>126</v>
      </c>
    </row>
    <row r="25" spans="2:6" ht="15.75" thickBot="1" x14ac:dyDescent="0.3">
      <c r="B25" s="267"/>
      <c r="C25" s="41"/>
      <c r="D25" s="196" t="s">
        <v>206</v>
      </c>
    </row>
    <row r="26" spans="2:6" x14ac:dyDescent="0.25">
      <c r="B26" s="248" t="s">
        <v>123</v>
      </c>
      <c r="C26" s="40" t="s">
        <v>89</v>
      </c>
      <c r="D26" s="197" t="s">
        <v>239</v>
      </c>
    </row>
    <row r="27" spans="2:6" ht="15.75" thickBot="1" x14ac:dyDescent="0.3">
      <c r="B27" s="249"/>
      <c r="C27" s="41" t="s">
        <v>93</v>
      </c>
      <c r="D27" s="198" t="s">
        <v>124</v>
      </c>
    </row>
    <row r="28" spans="2:6" x14ac:dyDescent="0.25">
      <c r="B28" s="264" t="s">
        <v>113</v>
      </c>
      <c r="C28" s="39" t="s">
        <v>83</v>
      </c>
      <c r="D28" s="199" t="s">
        <v>84</v>
      </c>
    </row>
    <row r="29" spans="2:6" x14ac:dyDescent="0.25">
      <c r="B29" s="264"/>
      <c r="C29" s="36" t="s">
        <v>90</v>
      </c>
      <c r="D29" s="200" t="s">
        <v>114</v>
      </c>
    </row>
    <row r="30" spans="2:6" ht="15.75" thickBot="1" x14ac:dyDescent="0.3">
      <c r="B30" s="264"/>
      <c r="C30" s="42" t="s">
        <v>91</v>
      </c>
      <c r="D30" s="201" t="s">
        <v>240</v>
      </c>
    </row>
    <row r="31" spans="2:6" x14ac:dyDescent="0.25">
      <c r="B31" s="270" t="s">
        <v>30</v>
      </c>
      <c r="C31" s="43" t="s">
        <v>92</v>
      </c>
      <c r="D31" s="189" t="s">
        <v>115</v>
      </c>
    </row>
    <row r="32" spans="2:6" x14ac:dyDescent="0.25">
      <c r="B32" s="269"/>
      <c r="C32" s="37" t="s">
        <v>93</v>
      </c>
      <c r="D32" s="200" t="s">
        <v>116</v>
      </c>
    </row>
    <row r="33" spans="2:4" x14ac:dyDescent="0.25">
      <c r="B33" s="269"/>
      <c r="C33" s="36" t="s">
        <v>117</v>
      </c>
      <c r="D33" s="200" t="s">
        <v>118</v>
      </c>
    </row>
    <row r="34" spans="2:4" x14ac:dyDescent="0.25">
      <c r="B34" s="269"/>
      <c r="C34" s="36" t="s">
        <v>119</v>
      </c>
      <c r="D34" s="200" t="s">
        <v>120</v>
      </c>
    </row>
    <row r="35" spans="2:4" ht="15.75" thickBot="1" x14ac:dyDescent="0.3">
      <c r="B35" s="271"/>
      <c r="C35" s="44" t="s">
        <v>121</v>
      </c>
      <c r="D35" s="190" t="s">
        <v>122</v>
      </c>
    </row>
    <row r="36" spans="2:4" x14ac:dyDescent="0.25">
      <c r="B36" s="269" t="s">
        <v>94</v>
      </c>
      <c r="C36" s="39" t="s">
        <v>95</v>
      </c>
      <c r="D36" s="199" t="s">
        <v>241</v>
      </c>
    </row>
    <row r="37" spans="2:4" ht="15.75" thickBot="1" x14ac:dyDescent="0.3">
      <c r="B37" s="269"/>
      <c r="C37" s="42" t="s">
        <v>96</v>
      </c>
      <c r="D37" s="201" t="s">
        <v>242</v>
      </c>
    </row>
    <row r="38" spans="2:4" x14ac:dyDescent="0.25">
      <c r="B38" s="270" t="s">
        <v>98</v>
      </c>
      <c r="C38" s="43" t="s">
        <v>97</v>
      </c>
      <c r="D38" s="189" t="s">
        <v>127</v>
      </c>
    </row>
    <row r="39" spans="2:4" ht="15.75" thickBot="1" x14ac:dyDescent="0.3">
      <c r="B39" s="271"/>
      <c r="C39" s="46" t="s">
        <v>93</v>
      </c>
      <c r="D39" s="190" t="s">
        <v>128</v>
      </c>
    </row>
    <row r="40" spans="2:4" x14ac:dyDescent="0.25">
      <c r="B40" s="251" t="s">
        <v>38</v>
      </c>
      <c r="C40" s="45" t="s">
        <v>52</v>
      </c>
      <c r="D40" s="202" t="s">
        <v>101</v>
      </c>
    </row>
    <row r="41" spans="2:4" x14ac:dyDescent="0.25">
      <c r="B41" s="251"/>
      <c r="C41" s="37" t="s">
        <v>93</v>
      </c>
      <c r="D41" s="200" t="s">
        <v>102</v>
      </c>
    </row>
    <row r="42" spans="2:4" ht="15.75" thickBot="1" x14ac:dyDescent="0.3">
      <c r="B42" s="251"/>
      <c r="C42" s="35" t="s">
        <v>53</v>
      </c>
      <c r="D42" s="203" t="s">
        <v>47</v>
      </c>
    </row>
    <row r="43" spans="2:4" x14ac:dyDescent="0.25">
      <c r="B43" s="250" t="s">
        <v>7</v>
      </c>
      <c r="C43" s="48" t="s">
        <v>54</v>
      </c>
      <c r="D43" s="197" t="s">
        <v>103</v>
      </c>
    </row>
    <row r="44" spans="2:4" x14ac:dyDescent="0.25">
      <c r="B44" s="251"/>
      <c r="C44" s="38" t="s">
        <v>93</v>
      </c>
      <c r="D44" s="200" t="s">
        <v>104</v>
      </c>
    </row>
    <row r="45" spans="2:4" ht="15.75" thickBot="1" x14ac:dyDescent="0.3">
      <c r="B45" s="252"/>
      <c r="C45" s="49" t="s">
        <v>55</v>
      </c>
      <c r="D45" s="198" t="s">
        <v>48</v>
      </c>
    </row>
    <row r="46" spans="2:4" x14ac:dyDescent="0.25">
      <c r="B46" s="251" t="s">
        <v>1</v>
      </c>
      <c r="C46" s="47" t="s">
        <v>56</v>
      </c>
      <c r="D46" s="202" t="s">
        <v>106</v>
      </c>
    </row>
    <row r="47" spans="2:4" x14ac:dyDescent="0.25">
      <c r="B47" s="251"/>
      <c r="C47" s="38" t="s">
        <v>93</v>
      </c>
      <c r="D47" s="200" t="s">
        <v>105</v>
      </c>
    </row>
    <row r="48" spans="2:4" ht="15.75" thickBot="1" x14ac:dyDescent="0.3">
      <c r="B48" s="251"/>
      <c r="C48" s="50" t="s">
        <v>57</v>
      </c>
      <c r="D48" s="201" t="s">
        <v>49</v>
      </c>
    </row>
    <row r="49" spans="2:4" x14ac:dyDescent="0.25">
      <c r="B49" s="250" t="s">
        <v>9</v>
      </c>
      <c r="C49" s="52" t="s">
        <v>58</v>
      </c>
      <c r="D49" s="189" t="s">
        <v>107</v>
      </c>
    </row>
    <row r="50" spans="2:4" x14ac:dyDescent="0.25">
      <c r="B50" s="251"/>
      <c r="C50" s="38" t="s">
        <v>93</v>
      </c>
      <c r="D50" s="200" t="s">
        <v>107</v>
      </c>
    </row>
    <row r="51" spans="2:4" ht="15.75" thickBot="1" x14ac:dyDescent="0.3">
      <c r="B51" s="252"/>
      <c r="C51" s="53" t="s">
        <v>59</v>
      </c>
      <c r="D51" s="190" t="s">
        <v>50</v>
      </c>
    </row>
    <row r="52" spans="2:4" x14ac:dyDescent="0.25">
      <c r="B52" s="251" t="s">
        <v>11</v>
      </c>
      <c r="C52" s="51" t="s">
        <v>99</v>
      </c>
      <c r="D52" s="199" t="s">
        <v>109</v>
      </c>
    </row>
    <row r="53" spans="2:4" x14ac:dyDescent="0.25">
      <c r="B53" s="251"/>
      <c r="C53" s="38" t="s">
        <v>93</v>
      </c>
      <c r="D53" s="200" t="s">
        <v>108</v>
      </c>
    </row>
    <row r="54" spans="2:4" ht="15.75" thickBot="1" x14ac:dyDescent="0.3">
      <c r="B54" s="251"/>
      <c r="C54" s="50" t="s">
        <v>60</v>
      </c>
      <c r="D54" s="201" t="s">
        <v>51</v>
      </c>
    </row>
    <row r="55" spans="2:4" x14ac:dyDescent="0.25">
      <c r="B55" s="250" t="s">
        <v>10</v>
      </c>
      <c r="C55" s="188" t="s">
        <v>93</v>
      </c>
      <c r="D55" s="189" t="s">
        <v>110</v>
      </c>
    </row>
    <row r="56" spans="2:4" ht="15.75" thickBot="1" x14ac:dyDescent="0.3">
      <c r="B56" s="252"/>
      <c r="C56" s="53" t="s">
        <v>62</v>
      </c>
      <c r="D56" s="190" t="s">
        <v>61</v>
      </c>
    </row>
    <row r="57" spans="2:4" x14ac:dyDescent="0.25">
      <c r="B57" s="268" t="s">
        <v>12</v>
      </c>
      <c r="C57" s="38" t="s">
        <v>93</v>
      </c>
      <c r="D57" s="200" t="s">
        <v>111</v>
      </c>
    </row>
    <row r="58" spans="2:4" ht="15.75" thickBot="1" x14ac:dyDescent="0.3">
      <c r="B58" s="268"/>
      <c r="C58" s="50" t="s">
        <v>63</v>
      </c>
      <c r="D58" s="201" t="s">
        <v>64</v>
      </c>
    </row>
    <row r="59" spans="2:4" x14ac:dyDescent="0.25">
      <c r="B59" s="250" t="s">
        <v>13</v>
      </c>
      <c r="C59" s="188" t="s">
        <v>93</v>
      </c>
      <c r="D59" s="189" t="s">
        <v>112</v>
      </c>
    </row>
    <row r="60" spans="2:4" ht="15.75" thickBot="1" x14ac:dyDescent="0.3">
      <c r="B60" s="252"/>
      <c r="C60" s="53" t="s">
        <v>100</v>
      </c>
      <c r="D60" s="190" t="s">
        <v>65</v>
      </c>
    </row>
    <row r="61" spans="2:4" x14ac:dyDescent="0.25">
      <c r="B61" s="14" t="s">
        <v>68</v>
      </c>
    </row>
  </sheetData>
  <mergeCells count="19">
    <mergeCell ref="B55:B56"/>
    <mergeCell ref="B57:B58"/>
    <mergeCell ref="B59:B60"/>
    <mergeCell ref="B36:B37"/>
    <mergeCell ref="B31:B35"/>
    <mergeCell ref="B38:B39"/>
    <mergeCell ref="B26:B27"/>
    <mergeCell ref="B49:B51"/>
    <mergeCell ref="B52:B54"/>
    <mergeCell ref="B46:B48"/>
    <mergeCell ref="B8:D8"/>
    <mergeCell ref="B10:D10"/>
    <mergeCell ref="B19:D20"/>
    <mergeCell ref="B40:B42"/>
    <mergeCell ref="B43:B45"/>
    <mergeCell ref="B13:D13"/>
    <mergeCell ref="B15:D15"/>
    <mergeCell ref="B28:B30"/>
    <mergeCell ref="B23:B25"/>
  </mergeCells>
  <pageMargins left="0.7" right="0.7" top="0.75" bottom="0.75" header="0.3" footer="0.3"/>
  <pageSetup paperSize="8" scale="6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M35"/>
  <sheetViews>
    <sheetView zoomScale="90" zoomScaleNormal="90" workbookViewId="0">
      <selection activeCell="C16" sqref="C16:C18"/>
    </sheetView>
  </sheetViews>
  <sheetFormatPr defaultRowHeight="15" x14ac:dyDescent="0.25"/>
  <cols>
    <col min="1" max="1" width="2.7109375" style="14" customWidth="1"/>
    <col min="2" max="2" width="3.7109375" style="14" customWidth="1"/>
    <col min="3" max="3" width="26" style="14" customWidth="1"/>
    <col min="4" max="4" width="30.140625" style="14" customWidth="1"/>
    <col min="5" max="8" width="20.7109375" style="14" customWidth="1"/>
    <col min="9" max="16384" width="9.140625" style="14"/>
  </cols>
  <sheetData>
    <row r="2" spans="2:13" x14ac:dyDescent="0.25">
      <c r="B2" s="13" t="s">
        <v>42</v>
      </c>
    </row>
    <row r="3" spans="2:13" ht="15.75" x14ac:dyDescent="0.25">
      <c r="B3" s="13" t="s">
        <v>85</v>
      </c>
      <c r="C3" s="2"/>
    </row>
    <row r="4" spans="2:13" ht="15.75" x14ac:dyDescent="0.25">
      <c r="B4" s="11"/>
      <c r="C4" s="2"/>
    </row>
    <row r="5" spans="2:13" ht="26.25" x14ac:dyDescent="0.4">
      <c r="B5" s="159" t="s">
        <v>69</v>
      </c>
      <c r="C5" s="3"/>
    </row>
    <row r="7" spans="2:13" x14ac:dyDescent="0.25">
      <c r="B7" s="1" t="s">
        <v>131</v>
      </c>
    </row>
    <row r="8" spans="2:13" ht="45" x14ac:dyDescent="0.25">
      <c r="C8" s="156" t="s">
        <v>70</v>
      </c>
      <c r="D8" s="158" t="s">
        <v>71</v>
      </c>
      <c r="E8" s="157" t="s">
        <v>72</v>
      </c>
      <c r="F8" s="157" t="s">
        <v>73</v>
      </c>
      <c r="G8" s="157" t="s">
        <v>132</v>
      </c>
      <c r="H8" s="157" t="s">
        <v>74</v>
      </c>
      <c r="M8" s="4"/>
    </row>
    <row r="9" spans="2:13" x14ac:dyDescent="0.25">
      <c r="C9" s="272" t="s">
        <v>75</v>
      </c>
      <c r="D9" s="272"/>
      <c r="E9" s="272"/>
      <c r="F9" s="272"/>
      <c r="G9" s="272"/>
      <c r="H9" s="272"/>
    </row>
    <row r="10" spans="2:13" ht="60" x14ac:dyDescent="0.25">
      <c r="C10" s="122" t="s">
        <v>76</v>
      </c>
      <c r="D10" s="32" t="s">
        <v>176</v>
      </c>
      <c r="E10" s="33">
        <v>4434</v>
      </c>
      <c r="F10" s="33">
        <v>806</v>
      </c>
      <c r="G10" s="33" t="s">
        <v>177</v>
      </c>
      <c r="H10" s="33">
        <v>5240</v>
      </c>
      <c r="I10" s="30"/>
    </row>
    <row r="11" spans="2:13" ht="30" x14ac:dyDescent="0.25">
      <c r="C11" s="122" t="s">
        <v>0</v>
      </c>
      <c r="D11" s="32" t="s">
        <v>178</v>
      </c>
      <c r="E11" s="33">
        <v>4215</v>
      </c>
      <c r="F11" s="33" t="s">
        <v>177</v>
      </c>
      <c r="G11" s="33" t="s">
        <v>177</v>
      </c>
      <c r="H11" s="33">
        <v>4215</v>
      </c>
      <c r="I11" s="30"/>
    </row>
    <row r="12" spans="2:13" ht="60" x14ac:dyDescent="0.25">
      <c r="C12" s="122" t="s">
        <v>46</v>
      </c>
      <c r="D12" s="32" t="s">
        <v>179</v>
      </c>
      <c r="E12" s="33">
        <v>7151</v>
      </c>
      <c r="F12" s="33" t="s">
        <v>177</v>
      </c>
      <c r="G12" s="34" t="s">
        <v>177</v>
      </c>
      <c r="H12" s="33">
        <v>7151</v>
      </c>
    </row>
    <row r="13" spans="2:13" ht="30" x14ac:dyDescent="0.25">
      <c r="C13" s="122" t="s">
        <v>2</v>
      </c>
      <c r="D13" s="32" t="s">
        <v>180</v>
      </c>
      <c r="E13" s="33">
        <v>3865</v>
      </c>
      <c r="F13" s="33" t="s">
        <v>177</v>
      </c>
      <c r="G13" s="33" t="s">
        <v>177</v>
      </c>
      <c r="H13" s="33">
        <v>3865</v>
      </c>
    </row>
    <row r="14" spans="2:13" s="1" customFormat="1" ht="60" x14ac:dyDescent="0.25">
      <c r="B14" s="14"/>
      <c r="C14" s="122" t="s">
        <v>3</v>
      </c>
      <c r="D14" s="32" t="s">
        <v>181</v>
      </c>
      <c r="E14" s="33">
        <v>3559</v>
      </c>
      <c r="F14" s="34" t="s">
        <v>177</v>
      </c>
      <c r="G14" s="33" t="s">
        <v>226</v>
      </c>
      <c r="H14" s="33">
        <v>7908</v>
      </c>
      <c r="I14" s="14"/>
      <c r="J14" s="14"/>
      <c r="K14" s="14"/>
      <c r="L14" s="14"/>
    </row>
    <row r="15" spans="2:13" s="1" customFormat="1" x14ac:dyDescent="0.25">
      <c r="B15" s="14"/>
      <c r="C15" s="272" t="s">
        <v>77</v>
      </c>
      <c r="D15" s="272"/>
      <c r="E15" s="272"/>
      <c r="F15" s="272"/>
      <c r="G15" s="272"/>
      <c r="H15" s="272"/>
      <c r="I15" s="14"/>
      <c r="J15" s="14"/>
      <c r="K15" s="14"/>
      <c r="L15" s="14"/>
    </row>
    <row r="16" spans="2:13" s="1" customFormat="1" ht="60" x14ac:dyDescent="0.25">
      <c r="B16" s="14"/>
      <c r="C16" s="122" t="s">
        <v>6</v>
      </c>
      <c r="D16" s="32" t="s">
        <v>182</v>
      </c>
      <c r="E16" s="33">
        <v>6613</v>
      </c>
      <c r="F16" s="33" t="s">
        <v>177</v>
      </c>
      <c r="G16" s="33" t="s">
        <v>177</v>
      </c>
      <c r="H16" s="33">
        <v>6613</v>
      </c>
      <c r="I16" s="14"/>
      <c r="J16" s="14"/>
      <c r="K16" s="14"/>
      <c r="L16" s="14"/>
    </row>
    <row r="17" spans="1:12" s="1" customFormat="1" x14ac:dyDescent="0.25">
      <c r="B17" s="14"/>
      <c r="C17" s="122" t="s">
        <v>4</v>
      </c>
      <c r="D17" s="32" t="s">
        <v>183</v>
      </c>
      <c r="E17" s="33">
        <v>5000</v>
      </c>
      <c r="F17" s="33" t="s">
        <v>177</v>
      </c>
      <c r="G17" s="34" t="s">
        <v>177</v>
      </c>
      <c r="H17" s="33">
        <v>5000</v>
      </c>
      <c r="I17" s="14"/>
      <c r="J17" s="14"/>
      <c r="K17" s="14"/>
      <c r="L17" s="14"/>
    </row>
    <row r="18" spans="1:12" s="1" customFormat="1" ht="45" x14ac:dyDescent="0.25">
      <c r="B18" s="14"/>
      <c r="C18" s="122" t="s">
        <v>5</v>
      </c>
      <c r="D18" s="32" t="s">
        <v>184</v>
      </c>
      <c r="E18" s="33">
        <v>5198</v>
      </c>
      <c r="F18" s="33" t="s">
        <v>177</v>
      </c>
      <c r="G18" s="33" t="s">
        <v>177</v>
      </c>
      <c r="H18" s="33">
        <v>5198</v>
      </c>
      <c r="I18" s="14"/>
      <c r="J18" s="14"/>
      <c r="K18" s="14"/>
      <c r="L18" s="14"/>
    </row>
    <row r="19" spans="1:12" s="1" customFormat="1" ht="15" customHeight="1" x14ac:dyDescent="0.25">
      <c r="B19" s="14"/>
      <c r="C19" s="273" t="s">
        <v>200</v>
      </c>
      <c r="D19" s="273"/>
      <c r="E19" s="273"/>
      <c r="F19" s="273"/>
      <c r="G19" s="273"/>
      <c r="H19" s="273"/>
      <c r="I19" s="102"/>
      <c r="J19" s="102"/>
      <c r="K19" s="102"/>
      <c r="L19" s="102"/>
    </row>
    <row r="20" spans="1:12" s="1" customFormat="1" ht="15" customHeight="1" x14ac:dyDescent="0.25">
      <c r="B20" s="14"/>
      <c r="C20" s="126"/>
      <c r="D20" s="126"/>
      <c r="E20" s="126"/>
      <c r="F20" s="126"/>
      <c r="G20" s="126"/>
      <c r="H20" s="126"/>
      <c r="I20" s="102"/>
      <c r="J20" s="102"/>
      <c r="K20" s="102"/>
      <c r="L20" s="102"/>
    </row>
    <row r="21" spans="1:12" s="1" customFormat="1" ht="15" customHeight="1" x14ac:dyDescent="0.25">
      <c r="B21" s="14"/>
      <c r="C21" s="126"/>
      <c r="D21" s="126"/>
      <c r="E21" s="126"/>
      <c r="F21" s="126"/>
      <c r="G21" s="126"/>
      <c r="H21" s="126"/>
      <c r="I21" s="102"/>
      <c r="J21" s="102"/>
      <c r="K21" s="102"/>
      <c r="L21" s="102"/>
    </row>
    <row r="22" spans="1:12" x14ac:dyDescent="0.25">
      <c r="B22" s="97" t="s">
        <v>243</v>
      </c>
    </row>
    <row r="23" spans="1:12" x14ac:dyDescent="0.25">
      <c r="A23" s="29"/>
      <c r="C23" s="156" t="s">
        <v>70</v>
      </c>
      <c r="D23" s="157" t="s">
        <v>185</v>
      </c>
      <c r="E23" s="157" t="s">
        <v>186</v>
      </c>
      <c r="F23" s="157" t="s">
        <v>187</v>
      </c>
      <c r="G23" s="157" t="s">
        <v>188</v>
      </c>
    </row>
    <row r="24" spans="1:12" x14ac:dyDescent="0.25">
      <c r="A24" s="29"/>
      <c r="C24" s="122" t="s">
        <v>76</v>
      </c>
      <c r="D24" s="98">
        <v>0.27</v>
      </c>
      <c r="E24" s="98">
        <v>0.25</v>
      </c>
      <c r="F24" s="98">
        <v>0.25</v>
      </c>
      <c r="G24" s="98">
        <v>0.23</v>
      </c>
    </row>
    <row r="25" spans="1:12" x14ac:dyDescent="0.25">
      <c r="A25" s="29"/>
      <c r="C25" s="122" t="s">
        <v>0</v>
      </c>
      <c r="D25" s="98">
        <v>0.27</v>
      </c>
      <c r="E25" s="98">
        <v>0.23</v>
      </c>
      <c r="F25" s="98">
        <v>0.28999999999999998</v>
      </c>
      <c r="G25" s="98">
        <v>0.21</v>
      </c>
    </row>
    <row r="26" spans="1:12" x14ac:dyDescent="0.25">
      <c r="A26" s="29"/>
      <c r="C26" s="122" t="s">
        <v>46</v>
      </c>
      <c r="D26" s="98">
        <v>0.19</v>
      </c>
      <c r="E26" s="98">
        <v>0.23</v>
      </c>
      <c r="F26" s="98">
        <v>0.33</v>
      </c>
      <c r="G26" s="98">
        <v>0.26</v>
      </c>
    </row>
    <row r="27" spans="1:12" x14ac:dyDescent="0.25">
      <c r="A27" s="29"/>
      <c r="C27" s="122" t="s">
        <v>2</v>
      </c>
      <c r="D27" s="98">
        <v>0.23</v>
      </c>
      <c r="E27" s="98">
        <v>0.24</v>
      </c>
      <c r="F27" s="98">
        <v>0.28999999999999998</v>
      </c>
      <c r="G27" s="98">
        <v>0.24</v>
      </c>
    </row>
    <row r="28" spans="1:12" x14ac:dyDescent="0.25">
      <c r="A28" s="29"/>
      <c r="C28" s="122" t="s">
        <v>4</v>
      </c>
      <c r="D28" s="98">
        <v>0.26</v>
      </c>
      <c r="E28" s="98">
        <v>0.22</v>
      </c>
      <c r="F28" s="98">
        <v>0.27</v>
      </c>
      <c r="G28" s="98">
        <v>0.25</v>
      </c>
    </row>
    <row r="29" spans="1:12" x14ac:dyDescent="0.25">
      <c r="A29" s="29"/>
      <c r="C29" s="122" t="s">
        <v>6</v>
      </c>
      <c r="D29" s="98">
        <v>0.25</v>
      </c>
      <c r="E29" s="98">
        <v>0.25</v>
      </c>
      <c r="F29" s="98">
        <v>0.25</v>
      </c>
      <c r="G29" s="98">
        <v>0.25</v>
      </c>
    </row>
    <row r="30" spans="1:12" x14ac:dyDescent="0.25">
      <c r="A30" s="29"/>
      <c r="C30" s="122" t="s">
        <v>3</v>
      </c>
      <c r="D30" s="98">
        <v>0.18</v>
      </c>
      <c r="E30" s="98">
        <v>0.23</v>
      </c>
      <c r="F30" s="98">
        <v>0.33</v>
      </c>
      <c r="G30" s="98">
        <v>0.26</v>
      </c>
    </row>
    <row r="31" spans="1:12" x14ac:dyDescent="0.25">
      <c r="A31" s="29"/>
      <c r="C31" s="124"/>
      <c r="D31" s="125"/>
      <c r="E31" s="125"/>
      <c r="F31" s="125"/>
      <c r="G31" s="125"/>
    </row>
    <row r="32" spans="1:12" x14ac:dyDescent="0.25">
      <c r="A32" s="29"/>
    </row>
    <row r="33" spans="2:5" x14ac:dyDescent="0.25">
      <c r="B33" s="97" t="s">
        <v>206</v>
      </c>
    </row>
    <row r="34" spans="2:5" ht="30" x14ac:dyDescent="0.25">
      <c r="E34" s="31" t="s">
        <v>74</v>
      </c>
    </row>
    <row r="35" spans="2:5" ht="45" x14ac:dyDescent="0.25">
      <c r="C35" s="32" t="s">
        <v>201</v>
      </c>
      <c r="D35" s="106" t="s">
        <v>202</v>
      </c>
      <c r="E35" s="33">
        <v>4596</v>
      </c>
    </row>
  </sheetData>
  <mergeCells count="3">
    <mergeCell ref="C9:H9"/>
    <mergeCell ref="C15:H15"/>
    <mergeCell ref="C19:H19"/>
  </mergeCells>
  <pageMargins left="0.7" right="0.7" top="0.75" bottom="0.75" header="0.3" footer="0.3"/>
  <pageSetup paperSize="9" scale="5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2:M30"/>
  <sheetViews>
    <sheetView zoomScale="90" zoomScaleNormal="90" workbookViewId="0">
      <selection activeCell="M21" sqref="M21"/>
    </sheetView>
  </sheetViews>
  <sheetFormatPr defaultRowHeight="15" x14ac:dyDescent="0.25"/>
  <cols>
    <col min="1" max="1" width="2.7109375" style="14" customWidth="1"/>
    <col min="2" max="2" width="3.7109375" style="14" customWidth="1"/>
    <col min="3" max="3" width="29.7109375" style="14" customWidth="1"/>
    <col min="4" max="16384" width="9.140625" style="14"/>
  </cols>
  <sheetData>
    <row r="2" spans="2:13" x14ac:dyDescent="0.25">
      <c r="B2" s="13" t="s">
        <v>42</v>
      </c>
    </row>
    <row r="3" spans="2:13" ht="15.75" x14ac:dyDescent="0.25">
      <c r="B3" s="13" t="s">
        <v>85</v>
      </c>
      <c r="C3" s="2"/>
    </row>
    <row r="4" spans="2:13" ht="15.75" x14ac:dyDescent="0.25">
      <c r="B4" s="11"/>
      <c r="C4" s="2"/>
    </row>
    <row r="5" spans="2:13" ht="26.25" x14ac:dyDescent="0.4">
      <c r="B5" s="159" t="s">
        <v>40</v>
      </c>
      <c r="C5" s="3"/>
    </row>
    <row r="8" spans="2:13" x14ac:dyDescent="0.25">
      <c r="B8" s="1" t="s">
        <v>137</v>
      </c>
    </row>
    <row r="9" spans="2:13" x14ac:dyDescent="0.25">
      <c r="D9" s="276" t="s">
        <v>33</v>
      </c>
      <c r="E9" s="277"/>
      <c r="F9" s="276" t="s">
        <v>34</v>
      </c>
      <c r="G9" s="277"/>
      <c r="H9" s="276" t="s">
        <v>35</v>
      </c>
      <c r="I9" s="277"/>
      <c r="J9" s="276" t="s">
        <v>129</v>
      </c>
      <c r="K9" s="277"/>
      <c r="L9" s="4"/>
    </row>
    <row r="10" spans="2:13" x14ac:dyDescent="0.25">
      <c r="D10" s="274"/>
      <c r="E10" s="275"/>
      <c r="F10" s="274" t="s">
        <v>36</v>
      </c>
      <c r="G10" s="275"/>
      <c r="H10" s="274"/>
      <c r="I10" s="275"/>
      <c r="J10" s="274"/>
      <c r="K10" s="275"/>
      <c r="L10" s="4"/>
    </row>
    <row r="11" spans="2:13" x14ac:dyDescent="0.25">
      <c r="D11" s="120" t="s">
        <v>14</v>
      </c>
      <c r="E11" s="121" t="s">
        <v>37</v>
      </c>
      <c r="F11" s="120" t="s">
        <v>14</v>
      </c>
      <c r="G11" s="121" t="s">
        <v>37</v>
      </c>
      <c r="H11" s="120" t="s">
        <v>14</v>
      </c>
      <c r="I11" s="121" t="s">
        <v>37</v>
      </c>
      <c r="J11" s="120" t="s">
        <v>14</v>
      </c>
      <c r="K11" s="121" t="s">
        <v>37</v>
      </c>
      <c r="L11" s="4"/>
    </row>
    <row r="12" spans="2:13" ht="15.75" x14ac:dyDescent="0.25">
      <c r="B12" s="72" t="s">
        <v>32</v>
      </c>
      <c r="C12" s="104"/>
      <c r="D12" s="151">
        <v>2.52</v>
      </c>
      <c r="E12" s="152">
        <v>116</v>
      </c>
      <c r="F12" s="151">
        <v>2.87</v>
      </c>
      <c r="G12" s="152">
        <v>132</v>
      </c>
      <c r="H12" s="151">
        <v>2.95</v>
      </c>
      <c r="I12" s="152">
        <v>135</v>
      </c>
      <c r="J12" s="151">
        <v>3.03</v>
      </c>
      <c r="K12" s="152">
        <v>139</v>
      </c>
      <c r="L12" s="4"/>
    </row>
    <row r="13" spans="2:13" ht="15.75" x14ac:dyDescent="0.25">
      <c r="B13" s="55" t="s">
        <v>15</v>
      </c>
      <c r="C13" s="127"/>
      <c r="D13" s="128">
        <v>2.0099999999999998</v>
      </c>
      <c r="E13" s="129">
        <v>92</v>
      </c>
      <c r="F13" s="128">
        <v>1.62</v>
      </c>
      <c r="G13" s="129">
        <v>74</v>
      </c>
      <c r="H13" s="128">
        <v>1.78</v>
      </c>
      <c r="I13" s="129">
        <v>82</v>
      </c>
      <c r="J13" s="130">
        <v>1.93</v>
      </c>
      <c r="K13" s="129">
        <v>89</v>
      </c>
      <c r="M13" s="105"/>
    </row>
    <row r="14" spans="2:13" ht="15.75" x14ac:dyDescent="0.25">
      <c r="B14" s="56"/>
      <c r="C14" s="80" t="s">
        <v>16</v>
      </c>
      <c r="D14" s="131">
        <v>0.65</v>
      </c>
      <c r="E14" s="132">
        <v>30</v>
      </c>
      <c r="F14" s="131">
        <v>0.76</v>
      </c>
      <c r="G14" s="132">
        <v>35</v>
      </c>
      <c r="H14" s="131">
        <v>0.89</v>
      </c>
      <c r="I14" s="132">
        <v>41</v>
      </c>
      <c r="J14" s="133">
        <v>1.03</v>
      </c>
      <c r="K14" s="132">
        <v>47</v>
      </c>
    </row>
    <row r="15" spans="2:13" ht="15.75" x14ac:dyDescent="0.25">
      <c r="B15" s="56"/>
      <c r="C15" s="80" t="s">
        <v>17</v>
      </c>
      <c r="D15" s="131">
        <v>0.36</v>
      </c>
      <c r="E15" s="132">
        <v>17</v>
      </c>
      <c r="F15" s="131">
        <v>0.32</v>
      </c>
      <c r="G15" s="132">
        <v>15</v>
      </c>
      <c r="H15" s="131">
        <v>0.34</v>
      </c>
      <c r="I15" s="132">
        <v>15</v>
      </c>
      <c r="J15" s="133">
        <v>0.32</v>
      </c>
      <c r="K15" s="132">
        <v>15</v>
      </c>
    </row>
    <row r="16" spans="2:13" ht="15.75" x14ac:dyDescent="0.25">
      <c r="B16" s="56"/>
      <c r="C16" s="80" t="s">
        <v>130</v>
      </c>
      <c r="D16" s="131">
        <v>0.85</v>
      </c>
      <c r="E16" s="132">
        <v>39</v>
      </c>
      <c r="F16" s="131">
        <v>0.37</v>
      </c>
      <c r="G16" s="132">
        <v>17</v>
      </c>
      <c r="H16" s="131">
        <v>0.37</v>
      </c>
      <c r="I16" s="132">
        <v>17</v>
      </c>
      <c r="J16" s="133">
        <v>0.39</v>
      </c>
      <c r="K16" s="132">
        <v>18</v>
      </c>
    </row>
    <row r="17" spans="2:11" ht="15.75" x14ac:dyDescent="0.25">
      <c r="B17" s="57"/>
      <c r="C17" s="81" t="s">
        <v>41</v>
      </c>
      <c r="D17" s="131">
        <v>0.15</v>
      </c>
      <c r="E17" s="132">
        <v>7</v>
      </c>
      <c r="F17" s="131">
        <v>0.16</v>
      </c>
      <c r="G17" s="132">
        <v>7</v>
      </c>
      <c r="H17" s="131">
        <v>0.19</v>
      </c>
      <c r="I17" s="132">
        <v>9</v>
      </c>
      <c r="J17" s="133">
        <v>0.2</v>
      </c>
      <c r="K17" s="132">
        <v>9</v>
      </c>
    </row>
    <row r="18" spans="2:11" ht="15.75" x14ac:dyDescent="0.25">
      <c r="B18" s="67" t="s">
        <v>30</v>
      </c>
      <c r="C18" s="64"/>
      <c r="D18" s="134">
        <v>10.01</v>
      </c>
      <c r="E18" s="135">
        <v>460</v>
      </c>
      <c r="F18" s="136">
        <v>13.23</v>
      </c>
      <c r="G18" s="137">
        <v>608</v>
      </c>
      <c r="H18" s="136">
        <v>11.28</v>
      </c>
      <c r="I18" s="137">
        <v>518</v>
      </c>
      <c r="J18" s="138">
        <v>8.81</v>
      </c>
      <c r="K18" s="137">
        <v>405</v>
      </c>
    </row>
    <row r="19" spans="2:11" s="1" customFormat="1" ht="15.75" x14ac:dyDescent="0.25">
      <c r="B19" s="58" t="s">
        <v>20</v>
      </c>
      <c r="C19" s="59"/>
      <c r="D19" s="139">
        <v>13.63</v>
      </c>
      <c r="E19" s="140">
        <v>627</v>
      </c>
      <c r="F19" s="139">
        <v>13.47</v>
      </c>
      <c r="G19" s="140">
        <v>619</v>
      </c>
      <c r="H19" s="139">
        <v>13.57</v>
      </c>
      <c r="I19" s="140">
        <v>623</v>
      </c>
      <c r="J19" s="141">
        <v>13.67</v>
      </c>
      <c r="K19" s="140">
        <v>628</v>
      </c>
    </row>
    <row r="20" spans="2:11" s="1" customFormat="1" ht="15.75" x14ac:dyDescent="0.25">
      <c r="B20" s="60"/>
      <c r="C20" s="61" t="s">
        <v>21</v>
      </c>
      <c r="D20" s="142">
        <v>2.48</v>
      </c>
      <c r="E20" s="143">
        <v>114</v>
      </c>
      <c r="F20" s="142">
        <v>2.36</v>
      </c>
      <c r="G20" s="143">
        <v>108</v>
      </c>
      <c r="H20" s="142">
        <v>2.36</v>
      </c>
      <c r="I20" s="143">
        <v>108</v>
      </c>
      <c r="J20" s="144">
        <v>2.39</v>
      </c>
      <c r="K20" s="143">
        <v>110</v>
      </c>
    </row>
    <row r="21" spans="2:11" s="1" customFormat="1" ht="15.75" x14ac:dyDescent="0.25">
      <c r="B21" s="62"/>
      <c r="C21" s="63" t="s">
        <v>22</v>
      </c>
      <c r="D21" s="145">
        <v>11.15</v>
      </c>
      <c r="E21" s="146">
        <v>512</v>
      </c>
      <c r="F21" s="145">
        <v>11.11</v>
      </c>
      <c r="G21" s="146">
        <v>511</v>
      </c>
      <c r="H21" s="145">
        <v>11.21</v>
      </c>
      <c r="I21" s="146">
        <v>515</v>
      </c>
      <c r="J21" s="147">
        <v>11.28</v>
      </c>
      <c r="K21" s="146">
        <v>518</v>
      </c>
    </row>
    <row r="22" spans="2:11" s="1" customFormat="1" ht="15.75" x14ac:dyDescent="0.25">
      <c r="B22" s="65" t="s">
        <v>139</v>
      </c>
      <c r="C22" s="66"/>
      <c r="D22" s="148">
        <v>28.16</v>
      </c>
      <c r="E22" s="149">
        <v>1294</v>
      </c>
      <c r="F22" s="148">
        <v>31.19</v>
      </c>
      <c r="G22" s="149">
        <v>1433</v>
      </c>
      <c r="H22" s="148">
        <v>29.58</v>
      </c>
      <c r="I22" s="149">
        <v>1359</v>
      </c>
      <c r="J22" s="150">
        <v>27.45</v>
      </c>
      <c r="K22" s="149">
        <v>1261</v>
      </c>
    </row>
    <row r="25" spans="2:11" x14ac:dyDescent="0.25">
      <c r="B25" s="1" t="s">
        <v>138</v>
      </c>
      <c r="J25" s="7"/>
    </row>
    <row r="26" spans="2:11" x14ac:dyDescent="0.25">
      <c r="D26" s="276" t="s">
        <v>33</v>
      </c>
      <c r="E26" s="277"/>
      <c r="F26" s="276" t="s">
        <v>34</v>
      </c>
      <c r="G26" s="277"/>
      <c r="H26" s="276" t="s">
        <v>35</v>
      </c>
      <c r="I26" s="277"/>
      <c r="J26" s="276" t="s">
        <v>129</v>
      </c>
      <c r="K26" s="277"/>
    </row>
    <row r="27" spans="2:11" x14ac:dyDescent="0.25">
      <c r="D27" s="274"/>
      <c r="E27" s="275"/>
      <c r="F27" s="274" t="s">
        <v>36</v>
      </c>
      <c r="G27" s="275"/>
      <c r="H27" s="274"/>
      <c r="I27" s="275"/>
      <c r="J27" s="274"/>
      <c r="K27" s="275"/>
    </row>
    <row r="28" spans="2:11" x14ac:dyDescent="0.25">
      <c r="D28" s="5" t="s">
        <v>14</v>
      </c>
      <c r="E28" s="6" t="s">
        <v>37</v>
      </c>
      <c r="F28" s="5" t="s">
        <v>14</v>
      </c>
      <c r="G28" s="6" t="s">
        <v>37</v>
      </c>
      <c r="H28" s="5" t="s">
        <v>14</v>
      </c>
      <c r="I28" s="6" t="s">
        <v>37</v>
      </c>
      <c r="J28" s="5" t="s">
        <v>14</v>
      </c>
      <c r="K28" s="6" t="s">
        <v>37</v>
      </c>
    </row>
    <row r="29" spans="2:11" x14ac:dyDescent="0.25">
      <c r="B29" s="65" t="s">
        <v>140</v>
      </c>
      <c r="C29" s="66"/>
      <c r="D29" s="70">
        <v>30.98</v>
      </c>
      <c r="E29" s="71">
        <v>1424</v>
      </c>
      <c r="F29" s="70">
        <v>34.31</v>
      </c>
      <c r="G29" s="71">
        <v>1576</v>
      </c>
      <c r="H29" s="70">
        <v>32.53</v>
      </c>
      <c r="I29" s="71">
        <v>1495</v>
      </c>
      <c r="J29" s="70">
        <v>30.19</v>
      </c>
      <c r="K29" s="71">
        <v>1387</v>
      </c>
    </row>
    <row r="30" spans="2:11" x14ac:dyDescent="0.25">
      <c r="D30" s="204"/>
      <c r="E30" s="204"/>
      <c r="F30" s="204"/>
      <c r="G30" s="204"/>
      <c r="H30" s="204"/>
      <c r="I30" s="204"/>
      <c r="J30" s="204"/>
      <c r="K30" s="204"/>
    </row>
  </sheetData>
  <mergeCells count="16">
    <mergeCell ref="D26:E26"/>
    <mergeCell ref="F26:G26"/>
    <mergeCell ref="H26:I26"/>
    <mergeCell ref="J26:K26"/>
    <mergeCell ref="D27:E27"/>
    <mergeCell ref="F27:G27"/>
    <mergeCell ref="H27:I27"/>
    <mergeCell ref="J27:K27"/>
    <mergeCell ref="D10:E10"/>
    <mergeCell ref="F10:G10"/>
    <mergeCell ref="H10:I10"/>
    <mergeCell ref="J10:K10"/>
    <mergeCell ref="D9:E9"/>
    <mergeCell ref="F9:G9"/>
    <mergeCell ref="H9:I9"/>
    <mergeCell ref="J9:K9"/>
  </mergeCells>
  <pageMargins left="0.7" right="0.7"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2:K55"/>
  <sheetViews>
    <sheetView zoomScale="80" zoomScaleNormal="80" workbookViewId="0">
      <selection activeCell="K5" sqref="K5"/>
    </sheetView>
  </sheetViews>
  <sheetFormatPr defaultRowHeight="15" x14ac:dyDescent="0.25"/>
  <cols>
    <col min="1" max="1" width="2.7109375" style="14" customWidth="1"/>
    <col min="2" max="2" width="42.85546875" style="14" customWidth="1"/>
    <col min="3" max="11" width="16.140625" style="14" customWidth="1"/>
    <col min="12" max="16384" width="9.140625" style="14"/>
  </cols>
  <sheetData>
    <row r="2" spans="2:11" x14ac:dyDescent="0.25">
      <c r="B2" s="13" t="s">
        <v>42</v>
      </c>
    </row>
    <row r="3" spans="2:11" ht="15.75" x14ac:dyDescent="0.25">
      <c r="B3" s="13" t="s">
        <v>85</v>
      </c>
      <c r="C3" s="2"/>
    </row>
    <row r="4" spans="2:11" ht="15.75" x14ac:dyDescent="0.25">
      <c r="B4" s="11"/>
      <c r="C4" s="2"/>
    </row>
    <row r="5" spans="2:11" ht="26.25" x14ac:dyDescent="0.4">
      <c r="B5" s="159" t="s">
        <v>113</v>
      </c>
      <c r="C5" s="3"/>
    </row>
    <row r="8" spans="2:11" x14ac:dyDescent="0.25">
      <c r="B8" s="1" t="s">
        <v>166</v>
      </c>
    </row>
    <row r="9" spans="2:11" ht="45" customHeight="1" x14ac:dyDescent="0.25">
      <c r="B9" s="160"/>
      <c r="C9" s="161" t="s">
        <v>189</v>
      </c>
      <c r="D9" s="157" t="s">
        <v>190</v>
      </c>
      <c r="E9" s="162" t="s">
        <v>7</v>
      </c>
      <c r="F9" s="162" t="s">
        <v>1</v>
      </c>
      <c r="G9" s="162" t="s">
        <v>9</v>
      </c>
      <c r="H9" s="162" t="s">
        <v>11</v>
      </c>
      <c r="I9" s="162" t="s">
        <v>10</v>
      </c>
      <c r="J9" s="162" t="s">
        <v>12</v>
      </c>
      <c r="K9" s="162" t="s">
        <v>13</v>
      </c>
    </row>
    <row r="10" spans="2:11" ht="30" customHeight="1" x14ac:dyDescent="0.25">
      <c r="B10" s="166" t="s">
        <v>191</v>
      </c>
      <c r="C10" s="111" t="s">
        <v>177</v>
      </c>
      <c r="D10" s="103">
        <v>0.52</v>
      </c>
      <c r="E10" s="103">
        <v>0.77</v>
      </c>
      <c r="F10" s="103">
        <v>0.77</v>
      </c>
      <c r="G10" s="103">
        <v>0.9</v>
      </c>
      <c r="H10" s="103">
        <v>0.87</v>
      </c>
      <c r="I10" s="103" t="s">
        <v>223</v>
      </c>
      <c r="J10" s="103" t="s">
        <v>192</v>
      </c>
      <c r="K10" s="103" t="s">
        <v>192</v>
      </c>
    </row>
    <row r="11" spans="2:11" ht="15" customHeight="1" x14ac:dyDescent="0.25">
      <c r="B11" s="166" t="s">
        <v>244</v>
      </c>
      <c r="C11" s="111"/>
      <c r="D11" s="103" t="s">
        <v>23</v>
      </c>
      <c r="E11" s="103" t="s">
        <v>23</v>
      </c>
      <c r="F11" s="103" t="s">
        <v>27</v>
      </c>
      <c r="G11" s="103" t="s">
        <v>23</v>
      </c>
      <c r="H11" s="103" t="s">
        <v>23</v>
      </c>
      <c r="I11" s="103" t="s">
        <v>27</v>
      </c>
      <c r="J11" s="103" t="s">
        <v>224</v>
      </c>
      <c r="K11" s="103" t="s">
        <v>224</v>
      </c>
    </row>
    <row r="12" spans="2:11" ht="15" customHeight="1" x14ac:dyDescent="0.25">
      <c r="B12" s="166" t="s">
        <v>193</v>
      </c>
      <c r="C12" s="111" t="s">
        <v>177</v>
      </c>
      <c r="D12" s="205">
        <v>5240</v>
      </c>
      <c r="E12" s="205">
        <v>4215</v>
      </c>
      <c r="F12" s="205">
        <v>7151</v>
      </c>
      <c r="G12" s="205">
        <v>3865</v>
      </c>
      <c r="H12" s="205">
        <v>5000</v>
      </c>
      <c r="I12" s="205">
        <v>7908</v>
      </c>
      <c r="J12" s="205">
        <v>5198</v>
      </c>
      <c r="K12" s="205">
        <v>6613</v>
      </c>
    </row>
    <row r="13" spans="2:11" ht="15" customHeight="1" x14ac:dyDescent="0.25">
      <c r="B13" s="278" t="s">
        <v>194</v>
      </c>
      <c r="C13" s="279"/>
      <c r="D13" s="279"/>
      <c r="E13" s="279"/>
      <c r="F13" s="279"/>
      <c r="G13" s="279"/>
      <c r="H13" s="279"/>
      <c r="I13" s="279"/>
      <c r="J13" s="279"/>
      <c r="K13" s="280"/>
    </row>
    <row r="14" spans="2:11" ht="15" customHeight="1" x14ac:dyDescent="0.25">
      <c r="B14" s="17" t="s">
        <v>94</v>
      </c>
      <c r="C14" s="107">
        <v>0.48399999999999999</v>
      </c>
      <c r="D14" s="108">
        <v>0.47199999999999998</v>
      </c>
      <c r="E14" s="108">
        <v>0.52700000000000002</v>
      </c>
      <c r="F14" s="108">
        <v>0.41099999999999998</v>
      </c>
      <c r="G14" s="108">
        <v>0.45100000000000001</v>
      </c>
      <c r="H14" s="108">
        <v>0.41799999999999998</v>
      </c>
      <c r="I14" s="108">
        <v>0.53700000000000003</v>
      </c>
      <c r="J14" s="108">
        <v>0.48699999999999999</v>
      </c>
      <c r="K14" s="108">
        <v>0.53</v>
      </c>
    </row>
    <row r="15" spans="2:11" x14ac:dyDescent="0.25">
      <c r="B15" s="17" t="s">
        <v>30</v>
      </c>
      <c r="C15" s="107">
        <v>0.35499999999999998</v>
      </c>
      <c r="D15" s="108">
        <v>0.35799999999999998</v>
      </c>
      <c r="E15" s="108">
        <v>0.34499999999999997</v>
      </c>
      <c r="F15" s="108">
        <v>0.3</v>
      </c>
      <c r="G15" s="108">
        <v>0.34200000000000003</v>
      </c>
      <c r="H15" s="108">
        <v>0.40600000000000003</v>
      </c>
      <c r="I15" s="108">
        <v>0.28100000000000003</v>
      </c>
      <c r="J15" s="108">
        <v>0.40100000000000002</v>
      </c>
      <c r="K15" s="108">
        <v>0.57099999999999995</v>
      </c>
    </row>
    <row r="16" spans="2:11" x14ac:dyDescent="0.25">
      <c r="B16" s="17" t="s">
        <v>195</v>
      </c>
      <c r="C16" s="107">
        <v>7.0999999999999994E-2</v>
      </c>
      <c r="D16" s="108">
        <v>0.14199999999999999</v>
      </c>
      <c r="E16" s="108">
        <v>0.06</v>
      </c>
      <c r="F16" s="108">
        <v>0.11799999999999999</v>
      </c>
      <c r="G16" s="108">
        <v>5.8999999999999997E-2</v>
      </c>
      <c r="H16" s="108">
        <v>8.7999999999999995E-2</v>
      </c>
      <c r="I16" s="108">
        <v>5.6000000000000001E-2</v>
      </c>
      <c r="J16" s="108">
        <v>3.3000000000000002E-2</v>
      </c>
      <c r="K16" s="108">
        <v>3.5999999999999997E-2</v>
      </c>
    </row>
    <row r="17" spans="2:11" s="110" customFormat="1" ht="15" customHeight="1" x14ac:dyDescent="0.25">
      <c r="B17" s="278" t="s">
        <v>196</v>
      </c>
      <c r="C17" s="279"/>
      <c r="D17" s="279"/>
      <c r="E17" s="279"/>
      <c r="F17" s="279"/>
      <c r="G17" s="279"/>
      <c r="H17" s="279"/>
      <c r="I17" s="279"/>
      <c r="J17" s="279"/>
      <c r="K17" s="280"/>
    </row>
    <row r="18" spans="2:11" x14ac:dyDescent="0.25">
      <c r="B18" s="99" t="s">
        <v>197</v>
      </c>
      <c r="C18" s="107">
        <v>0.108</v>
      </c>
      <c r="D18" s="108">
        <v>3.4000000000000002E-2</v>
      </c>
      <c r="E18" s="108">
        <v>0.10199999999999999</v>
      </c>
      <c r="F18" s="108">
        <v>0.20300000000000001</v>
      </c>
      <c r="G18" s="108">
        <v>0.159</v>
      </c>
      <c r="H18" s="108">
        <v>0.17</v>
      </c>
      <c r="I18" s="108">
        <v>0.02</v>
      </c>
      <c r="J18" s="108">
        <v>0.109</v>
      </c>
      <c r="K18" s="108">
        <v>5.0000000000000001E-3</v>
      </c>
    </row>
    <row r="19" spans="2:11" x14ac:dyDescent="0.25">
      <c r="B19" s="99" t="s">
        <v>198</v>
      </c>
      <c r="C19" s="107">
        <v>-5.1999999999999998E-2</v>
      </c>
      <c r="D19" s="108">
        <v>-7.0000000000000007E-2</v>
      </c>
      <c r="E19" s="108">
        <v>-5.8000000000000003E-2</v>
      </c>
      <c r="F19" s="108">
        <v>0.08</v>
      </c>
      <c r="G19" s="108">
        <v>-6.6000000000000003E-2</v>
      </c>
      <c r="H19" s="108">
        <v>-6.9000000000000006E-2</v>
      </c>
      <c r="I19" s="108">
        <v>-5.1999999999999998E-2</v>
      </c>
      <c r="J19" s="108">
        <v>7.0000000000000007E-2</v>
      </c>
      <c r="K19" s="108">
        <v>2.5000000000000001E-2</v>
      </c>
    </row>
    <row r="20" spans="2:11" x14ac:dyDescent="0.25">
      <c r="B20" s="99" t="s">
        <v>199</v>
      </c>
      <c r="C20" s="107">
        <v>-7.1999999999999995E-2</v>
      </c>
      <c r="D20" s="108">
        <v>-7.1999999999999995E-2</v>
      </c>
      <c r="E20" s="108">
        <v>-7.2999999999999995E-2</v>
      </c>
      <c r="F20" s="108">
        <v>-4.1000000000000002E-2</v>
      </c>
      <c r="G20" s="108">
        <v>-9.7000000000000003E-2</v>
      </c>
      <c r="H20" s="108">
        <v>-7.8E-2</v>
      </c>
      <c r="I20" s="108">
        <v>-7.9000000000000001E-2</v>
      </c>
      <c r="J20" s="108">
        <v>5.6000000000000001E-2</v>
      </c>
      <c r="K20" s="108">
        <v>2.5000000000000001E-2</v>
      </c>
    </row>
    <row r="21" spans="2:11" x14ac:dyDescent="0.25">
      <c r="B21" s="1"/>
    </row>
    <row r="22" spans="2:11" ht="15.75" customHeight="1" x14ac:dyDescent="0.25">
      <c r="B22" s="1"/>
    </row>
    <row r="23" spans="2:11" x14ac:dyDescent="0.25">
      <c r="B23" s="1" t="s">
        <v>168</v>
      </c>
      <c r="C23" s="1"/>
    </row>
    <row r="24" spans="2:11" x14ac:dyDescent="0.25">
      <c r="C24" s="276" t="s">
        <v>33</v>
      </c>
      <c r="D24" s="277"/>
      <c r="E24" s="276" t="s">
        <v>34</v>
      </c>
      <c r="F24" s="277"/>
      <c r="G24" s="276" t="s">
        <v>35</v>
      </c>
      <c r="H24" s="277"/>
      <c r="I24" s="276" t="s">
        <v>129</v>
      </c>
      <c r="J24" s="277"/>
    </row>
    <row r="25" spans="2:11" x14ac:dyDescent="0.25">
      <c r="C25" s="274"/>
      <c r="D25" s="275"/>
      <c r="E25" s="274" t="s">
        <v>36</v>
      </c>
      <c r="F25" s="275"/>
      <c r="G25" s="274"/>
      <c r="H25" s="275"/>
      <c r="I25" s="274"/>
      <c r="J25" s="275"/>
    </row>
    <row r="26" spans="2:11" x14ac:dyDescent="0.25">
      <c r="C26" s="5" t="s">
        <v>14</v>
      </c>
      <c r="D26" s="6" t="s">
        <v>37</v>
      </c>
      <c r="E26" s="5" t="s">
        <v>14</v>
      </c>
      <c r="F26" s="6" t="s">
        <v>37</v>
      </c>
      <c r="G26" s="5" t="s">
        <v>14</v>
      </c>
      <c r="H26" s="6" t="s">
        <v>37</v>
      </c>
      <c r="I26" s="5" t="s">
        <v>14</v>
      </c>
      <c r="J26" s="6" t="s">
        <v>37</v>
      </c>
    </row>
    <row r="27" spans="2:11" x14ac:dyDescent="0.25">
      <c r="B27" s="109" t="s">
        <v>167</v>
      </c>
      <c r="C27" s="100">
        <v>27.05</v>
      </c>
      <c r="D27" s="101">
        <v>1417</v>
      </c>
      <c r="E27" s="100">
        <v>27.96</v>
      </c>
      <c r="F27" s="101">
        <v>1465</v>
      </c>
      <c r="G27" s="100">
        <v>26</v>
      </c>
      <c r="H27" s="101">
        <v>1362</v>
      </c>
      <c r="I27" s="100">
        <v>24.12</v>
      </c>
      <c r="J27" s="101">
        <v>1264</v>
      </c>
    </row>
    <row r="28" spans="2:11" x14ac:dyDescent="0.25">
      <c r="B28" s="109" t="s">
        <v>0</v>
      </c>
      <c r="C28" s="100">
        <v>27.74</v>
      </c>
      <c r="D28" s="101">
        <v>1169</v>
      </c>
      <c r="E28" s="100">
        <v>30.57</v>
      </c>
      <c r="F28" s="101">
        <v>1289</v>
      </c>
      <c r="G28" s="100">
        <v>28.8</v>
      </c>
      <c r="H28" s="101">
        <v>1214</v>
      </c>
      <c r="I28" s="100">
        <v>26.69</v>
      </c>
      <c r="J28" s="101">
        <v>1125</v>
      </c>
    </row>
    <row r="29" spans="2:11" x14ac:dyDescent="0.25">
      <c r="B29" s="109" t="s">
        <v>1</v>
      </c>
      <c r="C29" s="100">
        <v>19.68</v>
      </c>
      <c r="D29" s="101">
        <v>1407</v>
      </c>
      <c r="E29" s="100">
        <v>23.68</v>
      </c>
      <c r="F29" s="101">
        <v>1693</v>
      </c>
      <c r="G29" s="100">
        <v>25.57</v>
      </c>
      <c r="H29" s="101">
        <v>1829</v>
      </c>
      <c r="I29" s="100">
        <v>24.54</v>
      </c>
      <c r="J29" s="101">
        <v>1755</v>
      </c>
    </row>
    <row r="30" spans="2:11" x14ac:dyDescent="0.25">
      <c r="B30" s="109" t="s">
        <v>2</v>
      </c>
      <c r="C30" s="100">
        <v>28.6</v>
      </c>
      <c r="D30" s="101">
        <v>1105</v>
      </c>
      <c r="E30" s="100">
        <v>33.130000000000003</v>
      </c>
      <c r="F30" s="101">
        <v>1281</v>
      </c>
      <c r="G30" s="100">
        <v>30.95</v>
      </c>
      <c r="H30" s="101">
        <v>1196</v>
      </c>
      <c r="I30" s="100">
        <v>27.95</v>
      </c>
      <c r="J30" s="101">
        <v>1080</v>
      </c>
    </row>
    <row r="31" spans="2:11" x14ac:dyDescent="0.25">
      <c r="B31" s="109" t="s">
        <v>4</v>
      </c>
      <c r="C31" s="100">
        <v>32.31</v>
      </c>
      <c r="D31" s="101">
        <v>1615</v>
      </c>
      <c r="E31" s="100">
        <v>37.79</v>
      </c>
      <c r="F31" s="101">
        <v>1889</v>
      </c>
      <c r="G31" s="100">
        <v>35.200000000000003</v>
      </c>
      <c r="H31" s="101">
        <v>1760</v>
      </c>
      <c r="I31" s="100">
        <v>32.47</v>
      </c>
      <c r="J31" s="101">
        <v>1623</v>
      </c>
    </row>
    <row r="32" spans="2:11" x14ac:dyDescent="0.25">
      <c r="B32" s="109" t="s">
        <v>3</v>
      </c>
      <c r="C32" s="100">
        <v>23.15</v>
      </c>
      <c r="D32" s="101">
        <v>1831</v>
      </c>
      <c r="E32" s="100">
        <v>23.62</v>
      </c>
      <c r="F32" s="101">
        <v>1868</v>
      </c>
      <c r="G32" s="100">
        <v>22.4</v>
      </c>
      <c r="H32" s="101">
        <v>1771</v>
      </c>
      <c r="I32" s="100">
        <v>20.64</v>
      </c>
      <c r="J32" s="101">
        <v>1632</v>
      </c>
    </row>
    <row r="33" spans="2:11" x14ac:dyDescent="0.25">
      <c r="B33" s="109" t="s">
        <v>5</v>
      </c>
      <c r="C33" s="100">
        <v>27.17</v>
      </c>
      <c r="D33" s="101">
        <v>1412</v>
      </c>
      <c r="E33" s="100">
        <v>30.13</v>
      </c>
      <c r="F33" s="101">
        <v>1566</v>
      </c>
      <c r="G33" s="100">
        <v>32.229999999999997</v>
      </c>
      <c r="H33" s="101">
        <v>1676</v>
      </c>
      <c r="I33" s="100">
        <v>34.04</v>
      </c>
      <c r="J33" s="101">
        <v>1769</v>
      </c>
    </row>
    <row r="34" spans="2:11" x14ac:dyDescent="0.25">
      <c r="B34" s="109" t="s">
        <v>6</v>
      </c>
      <c r="C34" s="100">
        <v>25.74</v>
      </c>
      <c r="D34" s="101">
        <v>1702</v>
      </c>
      <c r="E34" s="100">
        <v>25.88</v>
      </c>
      <c r="F34" s="101">
        <v>1711</v>
      </c>
      <c r="G34" s="100">
        <v>26.52</v>
      </c>
      <c r="H34" s="101">
        <v>1754</v>
      </c>
      <c r="I34" s="100">
        <v>27.19</v>
      </c>
      <c r="J34" s="101">
        <v>1798</v>
      </c>
    </row>
    <row r="44" spans="2:11" x14ac:dyDescent="0.25">
      <c r="D44" s="241"/>
      <c r="E44" s="241"/>
      <c r="F44" s="241"/>
      <c r="G44" s="241"/>
      <c r="H44" s="241"/>
      <c r="I44" s="241"/>
      <c r="J44" s="241"/>
      <c r="K44" s="241"/>
    </row>
    <row r="45" spans="2:11" x14ac:dyDescent="0.25">
      <c r="D45" s="241"/>
      <c r="E45" s="241"/>
      <c r="F45" s="241"/>
      <c r="G45" s="241"/>
      <c r="H45" s="241"/>
      <c r="I45" s="241"/>
      <c r="J45" s="241"/>
      <c r="K45" s="241"/>
    </row>
    <row r="46" spans="2:11" x14ac:dyDescent="0.25">
      <c r="D46" s="241"/>
      <c r="E46" s="241"/>
      <c r="F46" s="241"/>
      <c r="G46" s="241"/>
      <c r="H46" s="241"/>
      <c r="I46" s="241"/>
      <c r="J46" s="241"/>
      <c r="K46" s="241"/>
    </row>
    <row r="47" spans="2:11" x14ac:dyDescent="0.25">
      <c r="D47" s="241"/>
      <c r="E47" s="241"/>
      <c r="F47" s="241"/>
      <c r="G47" s="241"/>
      <c r="H47" s="241"/>
      <c r="I47" s="241"/>
      <c r="J47" s="241"/>
      <c r="K47" s="241"/>
    </row>
    <row r="48" spans="2:11" x14ac:dyDescent="0.25">
      <c r="D48" s="241"/>
      <c r="E48" s="241"/>
      <c r="F48" s="241"/>
      <c r="G48" s="241"/>
      <c r="H48" s="241"/>
      <c r="I48" s="241"/>
      <c r="J48" s="241"/>
      <c r="K48" s="241"/>
    </row>
    <row r="49" spans="4:11" x14ac:dyDescent="0.25">
      <c r="D49" s="241"/>
      <c r="E49" s="241"/>
      <c r="F49" s="241"/>
      <c r="G49" s="241"/>
      <c r="H49" s="241"/>
      <c r="I49" s="241"/>
      <c r="J49" s="241"/>
      <c r="K49" s="241"/>
    </row>
    <row r="50" spans="4:11" x14ac:dyDescent="0.25">
      <c r="D50" s="241"/>
      <c r="E50" s="241"/>
      <c r="F50" s="241"/>
      <c r="G50" s="241"/>
      <c r="H50" s="241"/>
      <c r="I50" s="241"/>
      <c r="J50" s="241"/>
      <c r="K50" s="241"/>
    </row>
    <row r="51" spans="4:11" x14ac:dyDescent="0.25">
      <c r="D51" s="241"/>
      <c r="E51" s="241"/>
      <c r="F51" s="241"/>
      <c r="G51" s="241"/>
      <c r="H51" s="241"/>
      <c r="I51" s="241"/>
      <c r="J51" s="241"/>
      <c r="K51" s="241"/>
    </row>
    <row r="52" spans="4:11" x14ac:dyDescent="0.25">
      <c r="D52" s="241"/>
      <c r="E52" s="241"/>
      <c r="F52" s="241"/>
      <c r="G52" s="241"/>
      <c r="H52" s="241"/>
      <c r="I52" s="241"/>
      <c r="J52" s="241"/>
      <c r="K52" s="241"/>
    </row>
    <row r="53" spans="4:11" x14ac:dyDescent="0.25">
      <c r="D53" s="241"/>
      <c r="E53" s="241"/>
      <c r="F53" s="241"/>
      <c r="G53" s="241"/>
      <c r="H53" s="241"/>
      <c r="I53" s="241"/>
      <c r="J53" s="241"/>
      <c r="K53" s="241"/>
    </row>
    <row r="54" spans="4:11" x14ac:dyDescent="0.25">
      <c r="D54" s="241"/>
      <c r="E54" s="241"/>
      <c r="F54" s="241"/>
      <c r="G54" s="241"/>
      <c r="H54" s="241"/>
      <c r="I54" s="241"/>
      <c r="J54" s="241"/>
      <c r="K54" s="241"/>
    </row>
    <row r="55" spans="4:11" x14ac:dyDescent="0.25">
      <c r="D55" s="241"/>
      <c r="E55" s="241"/>
      <c r="F55" s="241"/>
      <c r="G55" s="241"/>
      <c r="H55" s="241"/>
      <c r="I55" s="241"/>
      <c r="J55" s="241"/>
      <c r="K55" s="241"/>
    </row>
  </sheetData>
  <mergeCells count="10">
    <mergeCell ref="C25:D25"/>
    <mergeCell ref="E25:F25"/>
    <mergeCell ref="G25:H25"/>
    <mergeCell ref="I25:J25"/>
    <mergeCell ref="B13:K13"/>
    <mergeCell ref="B17:K17"/>
    <mergeCell ref="C24:D24"/>
    <mergeCell ref="E24:F24"/>
    <mergeCell ref="G24:H24"/>
    <mergeCell ref="I24:J24"/>
  </mergeCells>
  <pageMargins left="0.7" right="0.7" top="0.75" bottom="0.75" header="0.3" footer="0.3"/>
  <pageSetup paperSize="9" scale="6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2:L63"/>
  <sheetViews>
    <sheetView zoomScale="80" zoomScaleNormal="80" workbookViewId="0">
      <selection activeCell="C38" sqref="C38:C40"/>
    </sheetView>
  </sheetViews>
  <sheetFormatPr defaultRowHeight="15" x14ac:dyDescent="0.25"/>
  <cols>
    <col min="1" max="1" width="2.7109375" style="14" customWidth="1"/>
    <col min="2" max="2" width="3.7109375" style="14" customWidth="1"/>
    <col min="3" max="3" width="28" style="14" customWidth="1"/>
    <col min="4" max="4" width="9.140625" style="14"/>
    <col min="5" max="10" width="22.140625" style="14" customWidth="1"/>
    <col min="11" max="11" width="9.140625" style="14"/>
    <col min="12" max="12" width="10" style="14" bestFit="1" customWidth="1"/>
    <col min="13" max="16384" width="9.140625" style="14"/>
  </cols>
  <sheetData>
    <row r="2" spans="2:8" x14ac:dyDescent="0.25">
      <c r="B2" s="13" t="s">
        <v>42</v>
      </c>
    </row>
    <row r="3" spans="2:8" ht="15.75" x14ac:dyDescent="0.25">
      <c r="B3" s="13" t="s">
        <v>85</v>
      </c>
      <c r="C3" s="2"/>
    </row>
    <row r="4" spans="2:8" ht="15.75" x14ac:dyDescent="0.25">
      <c r="B4" s="1"/>
      <c r="C4" s="2"/>
    </row>
    <row r="5" spans="2:8" ht="26.25" x14ac:dyDescent="0.4">
      <c r="B5" s="159" t="s">
        <v>169</v>
      </c>
      <c r="C5" s="9"/>
    </row>
    <row r="8" spans="2:8" x14ac:dyDescent="0.25">
      <c r="C8" s="1" t="s">
        <v>204</v>
      </c>
    </row>
    <row r="9" spans="2:8" x14ac:dyDescent="0.25">
      <c r="C9" s="155"/>
      <c r="D9" s="153" t="s">
        <v>219</v>
      </c>
      <c r="E9" s="153" t="s">
        <v>220</v>
      </c>
      <c r="F9" s="153" t="s">
        <v>221</v>
      </c>
      <c r="G9" s="153" t="s">
        <v>222</v>
      </c>
      <c r="H9" s="1"/>
    </row>
    <row r="10" spans="2:8" x14ac:dyDescent="0.25">
      <c r="C10" s="122" t="s">
        <v>76</v>
      </c>
      <c r="D10" s="113">
        <v>508</v>
      </c>
      <c r="E10" s="113">
        <v>619</v>
      </c>
      <c r="F10" s="113">
        <v>521</v>
      </c>
      <c r="G10" s="113">
        <v>425</v>
      </c>
    </row>
    <row r="11" spans="2:8" x14ac:dyDescent="0.25">
      <c r="C11" s="122" t="s">
        <v>0</v>
      </c>
      <c r="D11" s="113">
        <v>403</v>
      </c>
      <c r="E11" s="113">
        <v>524</v>
      </c>
      <c r="F11" s="113">
        <v>433</v>
      </c>
      <c r="G11" s="113">
        <v>332</v>
      </c>
    </row>
    <row r="12" spans="2:8" x14ac:dyDescent="0.25">
      <c r="C12" s="122" t="s">
        <v>46</v>
      </c>
      <c r="D12" s="114">
        <v>422</v>
      </c>
      <c r="E12" s="114">
        <v>683</v>
      </c>
      <c r="F12" s="114">
        <v>754</v>
      </c>
      <c r="G12" s="114">
        <v>578</v>
      </c>
    </row>
    <row r="13" spans="2:8" ht="15" customHeight="1" x14ac:dyDescent="0.25">
      <c r="C13" s="122" t="s">
        <v>2</v>
      </c>
      <c r="D13" s="114">
        <v>379</v>
      </c>
      <c r="E13" s="114">
        <v>561</v>
      </c>
      <c r="F13" s="114">
        <v>457</v>
      </c>
      <c r="G13" s="114">
        <v>322</v>
      </c>
    </row>
    <row r="14" spans="2:8" x14ac:dyDescent="0.25">
      <c r="C14" s="122" t="s">
        <v>4</v>
      </c>
      <c r="D14" s="114">
        <v>655</v>
      </c>
      <c r="E14" s="114">
        <v>890</v>
      </c>
      <c r="F14" s="114">
        <v>747</v>
      </c>
      <c r="G14" s="114">
        <v>529</v>
      </c>
    </row>
    <row r="15" spans="2:8" x14ac:dyDescent="0.25">
      <c r="C15" s="122" t="s">
        <v>6</v>
      </c>
      <c r="D15" s="163">
        <v>971</v>
      </c>
      <c r="E15" s="163">
        <v>971</v>
      </c>
      <c r="F15" s="163">
        <v>996</v>
      </c>
      <c r="G15" s="163">
        <v>1021</v>
      </c>
    </row>
    <row r="16" spans="2:8" x14ac:dyDescent="0.25">
      <c r="C16" s="122" t="s">
        <v>3</v>
      </c>
      <c r="D16" s="163">
        <v>515</v>
      </c>
      <c r="E16" s="163">
        <v>702</v>
      </c>
      <c r="F16" s="163">
        <v>558</v>
      </c>
      <c r="G16" s="163">
        <v>387</v>
      </c>
    </row>
    <row r="17" spans="3:11" x14ac:dyDescent="0.25">
      <c r="C17" s="123" t="s">
        <v>5</v>
      </c>
      <c r="D17" s="163">
        <v>633</v>
      </c>
      <c r="E17" s="163">
        <v>689</v>
      </c>
      <c r="F17" s="163">
        <v>726</v>
      </c>
      <c r="G17" s="163">
        <v>752</v>
      </c>
    </row>
    <row r="18" spans="3:11" x14ac:dyDescent="0.25">
      <c r="C18" s="155"/>
    </row>
    <row r="19" spans="3:11" x14ac:dyDescent="0.25">
      <c r="C19" s="154" t="s">
        <v>203</v>
      </c>
      <c r="J19" s="7"/>
    </row>
    <row r="20" spans="3:11" x14ac:dyDescent="0.25">
      <c r="C20" s="155"/>
      <c r="D20" s="153" t="s">
        <v>219</v>
      </c>
      <c r="E20" s="153" t="s">
        <v>220</v>
      </c>
      <c r="F20" s="153" t="s">
        <v>221</v>
      </c>
      <c r="G20" s="153" t="s">
        <v>222</v>
      </c>
      <c r="H20" s="1"/>
    </row>
    <row r="21" spans="3:11" x14ac:dyDescent="0.25">
      <c r="C21" s="122" t="s">
        <v>76</v>
      </c>
      <c r="D21" s="100">
        <v>9.6999999999999993</v>
      </c>
      <c r="E21" s="164">
        <v>11.81</v>
      </c>
      <c r="F21" s="164">
        <v>9.9499999999999993</v>
      </c>
      <c r="G21" s="164">
        <v>8.1</v>
      </c>
    </row>
    <row r="22" spans="3:11" x14ac:dyDescent="0.25">
      <c r="C22" s="122" t="s">
        <v>0</v>
      </c>
      <c r="D22" s="100">
        <v>9.57</v>
      </c>
      <c r="E22" s="100">
        <v>12.44</v>
      </c>
      <c r="F22" s="100">
        <v>10.26</v>
      </c>
      <c r="G22" s="100">
        <v>7.87</v>
      </c>
    </row>
    <row r="23" spans="3:11" x14ac:dyDescent="0.25">
      <c r="C23" s="122" t="s">
        <v>46</v>
      </c>
      <c r="D23" s="112">
        <v>5.9</v>
      </c>
      <c r="E23" s="112">
        <v>9.5500000000000007</v>
      </c>
      <c r="F23" s="112">
        <v>10.54</v>
      </c>
      <c r="G23" s="112">
        <v>8.08</v>
      </c>
    </row>
    <row r="24" spans="3:11" x14ac:dyDescent="0.25">
      <c r="C24" s="122" t="s">
        <v>2</v>
      </c>
      <c r="D24" s="112">
        <v>9.7899999999999991</v>
      </c>
      <c r="E24" s="112">
        <v>14.51</v>
      </c>
      <c r="F24" s="112">
        <v>11.82</v>
      </c>
      <c r="G24" s="112">
        <v>8.34</v>
      </c>
    </row>
    <row r="25" spans="3:11" x14ac:dyDescent="0.25">
      <c r="C25" s="122" t="s">
        <v>4</v>
      </c>
      <c r="D25" s="112">
        <v>13.1</v>
      </c>
      <c r="E25" s="112">
        <v>17.8</v>
      </c>
      <c r="F25" s="112">
        <v>14.94</v>
      </c>
      <c r="G25" s="112">
        <v>10.57</v>
      </c>
    </row>
    <row r="26" spans="3:11" x14ac:dyDescent="0.25">
      <c r="C26" s="122" t="s">
        <v>6</v>
      </c>
      <c r="D26" s="165">
        <v>14.69</v>
      </c>
      <c r="E26" s="165">
        <v>14.69</v>
      </c>
      <c r="F26" s="165">
        <v>15.06</v>
      </c>
      <c r="G26" s="165">
        <v>15.43</v>
      </c>
    </row>
    <row r="27" spans="3:11" x14ac:dyDescent="0.25">
      <c r="C27" s="122" t="s">
        <v>3</v>
      </c>
      <c r="D27" s="165">
        <v>6.51</v>
      </c>
      <c r="E27" s="165">
        <v>8.8800000000000008</v>
      </c>
      <c r="F27" s="165">
        <v>7.05</v>
      </c>
      <c r="G27" s="165">
        <v>4.8899999999999997</v>
      </c>
    </row>
    <row r="28" spans="3:11" x14ac:dyDescent="0.25">
      <c r="C28" s="123" t="s">
        <v>5</v>
      </c>
      <c r="D28" s="165">
        <v>12.19</v>
      </c>
      <c r="E28" s="165">
        <v>13.25</v>
      </c>
      <c r="F28" s="165">
        <v>13.97</v>
      </c>
      <c r="G28" s="165">
        <v>14.48</v>
      </c>
    </row>
    <row r="30" spans="3:11" ht="15.75" thickBot="1" x14ac:dyDescent="0.3">
      <c r="C30" s="1" t="s">
        <v>234</v>
      </c>
    </row>
    <row r="31" spans="3:11" x14ac:dyDescent="0.25">
      <c r="C31" s="180" t="s">
        <v>227</v>
      </c>
      <c r="D31" s="181" t="s">
        <v>228</v>
      </c>
      <c r="E31" s="182" t="s">
        <v>229</v>
      </c>
      <c r="F31" s="182" t="s">
        <v>230</v>
      </c>
      <c r="G31" s="182" t="s">
        <v>231</v>
      </c>
      <c r="H31" s="182" t="s">
        <v>232</v>
      </c>
      <c r="I31" s="183" t="s">
        <v>235</v>
      </c>
      <c r="J31" s="184" t="s">
        <v>236</v>
      </c>
    </row>
    <row r="32" spans="3:11" x14ac:dyDescent="0.25">
      <c r="C32" s="281" t="s">
        <v>7</v>
      </c>
      <c r="D32" s="242" t="s">
        <v>220</v>
      </c>
      <c r="E32" s="170">
        <v>0</v>
      </c>
      <c r="F32" s="170">
        <v>53.5</v>
      </c>
      <c r="G32" s="170">
        <v>173.30000305175781</v>
      </c>
      <c r="H32" s="170" t="s">
        <v>177</v>
      </c>
      <c r="I32" s="176"/>
      <c r="J32" s="172"/>
      <c r="K32" s="245"/>
    </row>
    <row r="33" spans="3:12" x14ac:dyDescent="0.25">
      <c r="C33" s="281"/>
      <c r="D33" s="243" t="s">
        <v>221</v>
      </c>
      <c r="E33" s="167">
        <v>0</v>
      </c>
      <c r="F33" s="167">
        <v>47.5</v>
      </c>
      <c r="G33" s="167">
        <v>576.19998931884766</v>
      </c>
      <c r="H33" s="167" t="s">
        <v>177</v>
      </c>
      <c r="I33" s="77"/>
      <c r="J33" s="185"/>
      <c r="K33" s="245"/>
    </row>
    <row r="34" spans="3:12" ht="15.75" thickBot="1" x14ac:dyDescent="0.3">
      <c r="C34" s="282"/>
      <c r="D34" s="244" t="s">
        <v>222</v>
      </c>
      <c r="E34" s="173">
        <v>0</v>
      </c>
      <c r="F34" s="173">
        <v>0</v>
      </c>
      <c r="G34" s="173">
        <v>90.099998474121094</v>
      </c>
      <c r="H34" s="173">
        <v>10.409119606018066</v>
      </c>
      <c r="I34" s="177">
        <f>SUM(E32:H34)</f>
        <v>951.00911045074463</v>
      </c>
      <c r="J34" s="186"/>
      <c r="K34" s="245"/>
      <c r="L34" s="246"/>
    </row>
    <row r="35" spans="3:12" x14ac:dyDescent="0.25">
      <c r="C35" s="283" t="s">
        <v>233</v>
      </c>
      <c r="D35" s="242" t="s">
        <v>220</v>
      </c>
      <c r="E35" s="171">
        <v>0</v>
      </c>
      <c r="F35" s="171">
        <v>232.600006103515</v>
      </c>
      <c r="G35" s="171">
        <v>0</v>
      </c>
      <c r="H35" s="171">
        <v>0</v>
      </c>
      <c r="I35" s="178"/>
      <c r="J35" s="186"/>
    </row>
    <row r="36" spans="3:12" x14ac:dyDescent="0.25">
      <c r="C36" s="281"/>
      <c r="D36" s="243" t="s">
        <v>221</v>
      </c>
      <c r="E36" s="167">
        <v>0</v>
      </c>
      <c r="F36" s="167">
        <v>533.10000610351562</v>
      </c>
      <c r="G36" s="167">
        <v>178.69999694824219</v>
      </c>
      <c r="H36" s="167">
        <v>0</v>
      </c>
      <c r="I36" s="179"/>
      <c r="J36" s="186"/>
    </row>
    <row r="37" spans="3:12" ht="15.75" thickBot="1" x14ac:dyDescent="0.3">
      <c r="C37" s="282"/>
      <c r="D37" s="244" t="s">
        <v>222</v>
      </c>
      <c r="E37" s="173">
        <v>0</v>
      </c>
      <c r="F37" s="173">
        <v>0</v>
      </c>
      <c r="G37" s="173">
        <v>453</v>
      </c>
      <c r="H37" s="173">
        <v>0</v>
      </c>
      <c r="I37" s="177">
        <f>SUM(E35:H37)</f>
        <v>1397.4000091552728</v>
      </c>
      <c r="J37" s="186"/>
    </row>
    <row r="38" spans="3:12" x14ac:dyDescent="0.25">
      <c r="C38" s="283" t="s">
        <v>11</v>
      </c>
      <c r="D38" s="242" t="s">
        <v>220</v>
      </c>
      <c r="E38" s="174">
        <v>195</v>
      </c>
      <c r="F38" s="171">
        <v>0</v>
      </c>
      <c r="G38" s="171">
        <v>206.90000152587891</v>
      </c>
      <c r="H38" s="171">
        <v>0</v>
      </c>
      <c r="I38" s="178"/>
      <c r="J38" s="186"/>
    </row>
    <row r="39" spans="3:12" x14ac:dyDescent="0.25">
      <c r="C39" s="281"/>
      <c r="D39" s="243" t="s">
        <v>221</v>
      </c>
      <c r="E39" s="168" t="s">
        <v>177</v>
      </c>
      <c r="F39" s="167">
        <v>217.80000305175781</v>
      </c>
      <c r="G39" s="167">
        <v>0</v>
      </c>
      <c r="H39" s="167">
        <v>0</v>
      </c>
      <c r="I39" s="179"/>
      <c r="J39" s="186"/>
    </row>
    <row r="40" spans="3:12" ht="15.75" thickBot="1" x14ac:dyDescent="0.3">
      <c r="C40" s="282"/>
      <c r="D40" s="244" t="s">
        <v>222</v>
      </c>
      <c r="E40" s="175">
        <v>204.80000305175781</v>
      </c>
      <c r="F40" s="173">
        <v>99</v>
      </c>
      <c r="G40" s="173">
        <v>0</v>
      </c>
      <c r="H40" s="173">
        <v>244.0128173828125</v>
      </c>
      <c r="I40" s="177">
        <f>SUM(E38:H40)</f>
        <v>1167.512825012207</v>
      </c>
      <c r="J40" s="186"/>
    </row>
    <row r="41" spans="3:12" x14ac:dyDescent="0.25">
      <c r="C41" s="283" t="s">
        <v>10</v>
      </c>
      <c r="D41" s="242" t="s">
        <v>220</v>
      </c>
      <c r="E41" s="174" t="s">
        <v>177</v>
      </c>
      <c r="F41" s="171">
        <v>0</v>
      </c>
      <c r="G41" s="171">
        <v>0</v>
      </c>
      <c r="H41" s="171">
        <v>0</v>
      </c>
      <c r="I41" s="178"/>
      <c r="J41" s="186"/>
    </row>
    <row r="42" spans="3:12" x14ac:dyDescent="0.25">
      <c r="C42" s="281"/>
      <c r="D42" s="243" t="s">
        <v>221</v>
      </c>
      <c r="E42" s="168" t="s">
        <v>177</v>
      </c>
      <c r="F42" s="167">
        <v>0</v>
      </c>
      <c r="G42" s="167">
        <v>0</v>
      </c>
      <c r="H42" s="167">
        <v>0</v>
      </c>
      <c r="I42" s="179"/>
      <c r="J42" s="186"/>
    </row>
    <row r="43" spans="3:12" ht="15.75" thickBot="1" x14ac:dyDescent="0.3">
      <c r="C43" s="282"/>
      <c r="D43" s="244" t="s">
        <v>222</v>
      </c>
      <c r="E43" s="175" t="s">
        <v>177</v>
      </c>
      <c r="F43" s="173">
        <v>0</v>
      </c>
      <c r="G43" s="173">
        <v>0</v>
      </c>
      <c r="H43" s="173">
        <v>371.29998779296875</v>
      </c>
      <c r="I43" s="177">
        <f>SUM(E41:H43)</f>
        <v>371.29998779296875</v>
      </c>
      <c r="J43" s="186"/>
    </row>
    <row r="44" spans="3:12" x14ac:dyDescent="0.25">
      <c r="C44" s="283" t="s">
        <v>9</v>
      </c>
      <c r="D44" s="242" t="s">
        <v>220</v>
      </c>
      <c r="E44" s="174" t="s">
        <v>177</v>
      </c>
      <c r="F44" s="171">
        <v>0</v>
      </c>
      <c r="G44" s="171">
        <v>237.60000610351562</v>
      </c>
      <c r="H44" s="171">
        <v>0</v>
      </c>
      <c r="I44" s="178"/>
      <c r="J44" s="186"/>
    </row>
    <row r="45" spans="3:12" x14ac:dyDescent="0.25">
      <c r="C45" s="281"/>
      <c r="D45" s="243" t="s">
        <v>221</v>
      </c>
      <c r="E45" s="168" t="s">
        <v>177</v>
      </c>
      <c r="F45" s="167">
        <v>305.89999389648437</v>
      </c>
      <c r="G45" s="167">
        <v>96.000003814697266</v>
      </c>
      <c r="H45" s="167">
        <v>0</v>
      </c>
      <c r="I45" s="179"/>
      <c r="J45" s="186"/>
    </row>
    <row r="46" spans="3:12" ht="15.75" thickBot="1" x14ac:dyDescent="0.3">
      <c r="C46" s="282"/>
      <c r="D46" s="244" t="s">
        <v>222</v>
      </c>
      <c r="E46" s="175" t="s">
        <v>177</v>
      </c>
      <c r="F46" s="173">
        <v>0</v>
      </c>
      <c r="G46" s="173">
        <v>530.5999755859375</v>
      </c>
      <c r="H46" s="173">
        <v>123.80000305175781</v>
      </c>
      <c r="I46" s="177">
        <f>SUM(E44:H46)</f>
        <v>1293.8999824523926</v>
      </c>
      <c r="J46" s="187">
        <f>SUM(I34:I46)</f>
        <v>5181.1219148635855</v>
      </c>
    </row>
    <row r="47" spans="3:12" x14ac:dyDescent="0.25">
      <c r="C47" t="s">
        <v>237</v>
      </c>
      <c r="D47"/>
      <c r="E47" s="169"/>
      <c r="F47" s="169"/>
      <c r="G47" s="169"/>
      <c r="H47" s="169"/>
    </row>
    <row r="49" spans="3:7" x14ac:dyDescent="0.25">
      <c r="C49" s="1" t="s">
        <v>207</v>
      </c>
    </row>
    <row r="50" spans="3:7" x14ac:dyDescent="0.25">
      <c r="D50" s="153" t="s">
        <v>219</v>
      </c>
      <c r="E50" s="153" t="s">
        <v>220</v>
      </c>
      <c r="F50" s="153" t="s">
        <v>221</v>
      </c>
      <c r="G50" s="153" t="s">
        <v>222</v>
      </c>
    </row>
    <row r="51" spans="3:7" x14ac:dyDescent="0.25">
      <c r="C51" s="17" t="s">
        <v>209</v>
      </c>
      <c r="D51" s="164">
        <v>6.68</v>
      </c>
      <c r="E51" s="164">
        <v>8.34</v>
      </c>
      <c r="F51" s="164">
        <v>8.3800000000000008</v>
      </c>
      <c r="G51" s="164">
        <v>8.49</v>
      </c>
    </row>
    <row r="52" spans="3:7" x14ac:dyDescent="0.25">
      <c r="C52" s="17" t="s">
        <v>210</v>
      </c>
      <c r="D52" s="164">
        <v>5.36</v>
      </c>
      <c r="E52" s="164">
        <v>7.02</v>
      </c>
      <c r="F52" s="164">
        <v>7.07</v>
      </c>
      <c r="G52" s="164">
        <v>7.16</v>
      </c>
    </row>
    <row r="53" spans="3:7" x14ac:dyDescent="0.25">
      <c r="C53" s="17" t="s">
        <v>211</v>
      </c>
      <c r="D53" s="164">
        <v>8.52</v>
      </c>
      <c r="E53" s="164">
        <v>10.18</v>
      </c>
      <c r="F53" s="164">
        <v>10.23</v>
      </c>
      <c r="G53" s="164">
        <v>10.32</v>
      </c>
    </row>
    <row r="54" spans="3:7" x14ac:dyDescent="0.25">
      <c r="C54" s="17" t="s">
        <v>212</v>
      </c>
      <c r="D54" s="164">
        <v>13.32</v>
      </c>
      <c r="E54" s="164">
        <v>14.98</v>
      </c>
      <c r="F54" s="164">
        <v>15.03</v>
      </c>
      <c r="G54" s="164">
        <v>15.12</v>
      </c>
    </row>
    <row r="55" spans="3:7" x14ac:dyDescent="0.25">
      <c r="C55" s="17" t="s">
        <v>213</v>
      </c>
      <c r="D55" s="164">
        <v>7.27</v>
      </c>
      <c r="E55" s="164">
        <v>8.93</v>
      </c>
      <c r="F55" s="164">
        <v>9</v>
      </c>
      <c r="G55" s="164">
        <v>9.15</v>
      </c>
    </row>
    <row r="56" spans="3:7" x14ac:dyDescent="0.25">
      <c r="C56" s="17" t="s">
        <v>214</v>
      </c>
      <c r="D56" s="164"/>
      <c r="E56" s="164">
        <v>8.2200000000000006</v>
      </c>
      <c r="F56" s="164">
        <v>8.27</v>
      </c>
      <c r="G56" s="164">
        <v>8.36</v>
      </c>
    </row>
    <row r="58" spans="3:7" x14ac:dyDescent="0.25">
      <c r="C58" s="1" t="s">
        <v>208</v>
      </c>
    </row>
    <row r="59" spans="3:7" x14ac:dyDescent="0.25">
      <c r="D59" s="153" t="s">
        <v>219</v>
      </c>
      <c r="E59" s="153" t="s">
        <v>220</v>
      </c>
      <c r="F59" s="153" t="s">
        <v>221</v>
      </c>
      <c r="G59" s="153" t="s">
        <v>222</v>
      </c>
    </row>
    <row r="60" spans="3:7" x14ac:dyDescent="0.25">
      <c r="C60" s="17" t="s">
        <v>215</v>
      </c>
      <c r="D60" s="164">
        <v>2.15</v>
      </c>
      <c r="E60" s="164">
        <v>1.98</v>
      </c>
      <c r="F60" s="164">
        <v>1.58</v>
      </c>
      <c r="G60" s="164">
        <v>1.44</v>
      </c>
    </row>
    <row r="61" spans="3:7" x14ac:dyDescent="0.25">
      <c r="C61" s="17" t="s">
        <v>216</v>
      </c>
      <c r="D61" s="164">
        <v>2.6</v>
      </c>
      <c r="E61" s="164">
        <v>2.41</v>
      </c>
      <c r="F61" s="164">
        <v>2.02</v>
      </c>
      <c r="G61" s="164">
        <v>1.89</v>
      </c>
    </row>
    <row r="62" spans="3:7" x14ac:dyDescent="0.25">
      <c r="C62" s="17" t="s">
        <v>217</v>
      </c>
      <c r="D62" s="164">
        <v>2.23</v>
      </c>
      <c r="E62" s="164">
        <v>2.0499999999999998</v>
      </c>
      <c r="F62" s="164">
        <v>1.62</v>
      </c>
      <c r="G62" s="164">
        <v>1.47</v>
      </c>
    </row>
    <row r="63" spans="3:7" x14ac:dyDescent="0.25">
      <c r="C63" s="17" t="s">
        <v>218</v>
      </c>
      <c r="D63" s="164">
        <v>0.73</v>
      </c>
      <c r="E63" s="164">
        <v>0.73</v>
      </c>
      <c r="F63" s="164">
        <v>0.73</v>
      </c>
      <c r="G63" s="164">
        <v>0.73</v>
      </c>
    </row>
  </sheetData>
  <mergeCells count="5">
    <mergeCell ref="C32:C34"/>
    <mergeCell ref="C35:C37"/>
    <mergeCell ref="C38:C40"/>
    <mergeCell ref="C41:C43"/>
    <mergeCell ref="C44:C46"/>
  </mergeCells>
  <pageMargins left="0.7" right="0.7" top="0.75" bottom="0.75" header="0.3" footer="0.3"/>
  <pageSetup paperSize="8" scale="76"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2:G29"/>
  <sheetViews>
    <sheetView zoomScale="90" zoomScaleNormal="90" workbookViewId="0">
      <selection activeCell="B21" sqref="B21"/>
    </sheetView>
  </sheetViews>
  <sheetFormatPr defaultRowHeight="15" x14ac:dyDescent="0.25"/>
  <cols>
    <col min="1" max="1" width="2.7109375" style="14" customWidth="1"/>
    <col min="2" max="2" width="3.7109375" style="14" customWidth="1"/>
    <col min="3" max="3" width="29.7109375" style="14" customWidth="1"/>
    <col min="4" max="16384" width="9.140625" style="14"/>
  </cols>
  <sheetData>
    <row r="2" spans="2:7" x14ac:dyDescent="0.25">
      <c r="B2" s="13" t="s">
        <v>42</v>
      </c>
    </row>
    <row r="3" spans="2:7" ht="15.75" x14ac:dyDescent="0.25">
      <c r="B3" s="13" t="s">
        <v>85</v>
      </c>
      <c r="C3" s="2"/>
    </row>
    <row r="4" spans="2:7" ht="15.75" x14ac:dyDescent="0.25">
      <c r="B4" s="1"/>
      <c r="C4" s="2"/>
    </row>
    <row r="5" spans="2:7" ht="26.25" x14ac:dyDescent="0.4">
      <c r="B5" s="159" t="s">
        <v>170</v>
      </c>
      <c r="C5" s="9"/>
    </row>
    <row r="8" spans="2:7" x14ac:dyDescent="0.25">
      <c r="B8" s="1" t="s">
        <v>245</v>
      </c>
    </row>
    <row r="9" spans="2:7" x14ac:dyDescent="0.25">
      <c r="D9" s="153" t="s">
        <v>219</v>
      </c>
      <c r="E9" s="153" t="s">
        <v>220</v>
      </c>
      <c r="F9" s="153" t="s">
        <v>221</v>
      </c>
      <c r="G9" s="153" t="s">
        <v>222</v>
      </c>
    </row>
    <row r="10" spans="2:7" x14ac:dyDescent="0.25">
      <c r="C10" s="122" t="s">
        <v>76</v>
      </c>
      <c r="D10" s="100">
        <v>12.78</v>
      </c>
      <c r="E10" s="164">
        <v>13.12</v>
      </c>
      <c r="F10" s="164">
        <v>12.84</v>
      </c>
      <c r="G10" s="164">
        <v>12.62</v>
      </c>
    </row>
    <row r="11" spans="2:7" x14ac:dyDescent="0.25">
      <c r="C11" s="122" t="s">
        <v>0</v>
      </c>
      <c r="D11" s="100">
        <v>14.63</v>
      </c>
      <c r="E11" s="100">
        <v>14.23</v>
      </c>
      <c r="F11" s="100">
        <v>14.44</v>
      </c>
      <c r="G11" s="100">
        <v>14.53</v>
      </c>
    </row>
    <row r="12" spans="2:7" x14ac:dyDescent="0.25">
      <c r="C12" s="122" t="s">
        <v>46</v>
      </c>
      <c r="D12" s="112">
        <v>8.1</v>
      </c>
      <c r="E12" s="112">
        <v>7.1</v>
      </c>
      <c r="F12" s="112">
        <v>7.46</v>
      </c>
      <c r="G12" s="112">
        <v>7.67</v>
      </c>
    </row>
    <row r="13" spans="2:7" x14ac:dyDescent="0.25">
      <c r="C13" s="122" t="s">
        <v>2</v>
      </c>
      <c r="D13" s="112">
        <v>12.89</v>
      </c>
      <c r="E13" s="112">
        <v>12.63</v>
      </c>
      <c r="F13" s="112">
        <v>12.82</v>
      </c>
      <c r="G13" s="112">
        <v>13.04</v>
      </c>
    </row>
    <row r="14" spans="2:7" x14ac:dyDescent="0.25">
      <c r="C14" s="122" t="s">
        <v>4</v>
      </c>
      <c r="D14" s="112">
        <v>13.52</v>
      </c>
      <c r="E14" s="112">
        <v>14.34</v>
      </c>
      <c r="F14" s="112">
        <v>14.4</v>
      </c>
      <c r="G14" s="112">
        <v>14.92</v>
      </c>
    </row>
    <row r="15" spans="2:7" x14ac:dyDescent="0.25">
      <c r="C15" s="122" t="s">
        <v>6</v>
      </c>
      <c r="D15" s="165">
        <v>13.64</v>
      </c>
      <c r="E15" s="165">
        <v>12.87</v>
      </c>
      <c r="F15" s="165">
        <v>12.94</v>
      </c>
      <c r="G15" s="165">
        <v>12.94</v>
      </c>
    </row>
    <row r="16" spans="2:7" x14ac:dyDescent="0.25">
      <c r="C16" s="122" t="s">
        <v>3</v>
      </c>
      <c r="D16" s="165">
        <v>12.44</v>
      </c>
      <c r="E16" s="165">
        <v>10.79</v>
      </c>
      <c r="F16" s="165">
        <v>11.16</v>
      </c>
      <c r="G16" s="165">
        <v>11.34</v>
      </c>
    </row>
    <row r="17" spans="2:7" x14ac:dyDescent="0.25">
      <c r="C17" s="123" t="s">
        <v>5</v>
      </c>
      <c r="D17" s="165">
        <v>14.8</v>
      </c>
      <c r="E17" s="165">
        <v>14.8</v>
      </c>
      <c r="F17" s="165">
        <v>14.74</v>
      </c>
      <c r="G17" s="165">
        <v>14.65</v>
      </c>
    </row>
    <row r="20" spans="2:7" x14ac:dyDescent="0.25">
      <c r="B20" s="1" t="s">
        <v>246</v>
      </c>
    </row>
    <row r="21" spans="2:7" x14ac:dyDescent="0.25">
      <c r="D21" s="153" t="s">
        <v>219</v>
      </c>
      <c r="E21" s="153" t="s">
        <v>220</v>
      </c>
      <c r="F21" s="153" t="s">
        <v>221</v>
      </c>
      <c r="G21" s="153" t="s">
        <v>222</v>
      </c>
    </row>
    <row r="22" spans="2:7" x14ac:dyDescent="0.25">
      <c r="C22" s="122" t="s">
        <v>76</v>
      </c>
      <c r="D22" s="113">
        <v>670</v>
      </c>
      <c r="E22" s="113">
        <v>688</v>
      </c>
      <c r="F22" s="113">
        <v>673</v>
      </c>
      <c r="G22" s="113">
        <v>662</v>
      </c>
    </row>
    <row r="23" spans="2:7" x14ac:dyDescent="0.25">
      <c r="C23" s="122" t="s">
        <v>0</v>
      </c>
      <c r="D23" s="113">
        <v>617</v>
      </c>
      <c r="E23" s="113">
        <v>600</v>
      </c>
      <c r="F23" s="113">
        <v>608</v>
      </c>
      <c r="G23" s="113">
        <v>612</v>
      </c>
    </row>
    <row r="24" spans="2:7" x14ac:dyDescent="0.25">
      <c r="C24" s="122" t="s">
        <v>46</v>
      </c>
      <c r="D24" s="114">
        <v>579</v>
      </c>
      <c r="E24" s="114">
        <v>508</v>
      </c>
      <c r="F24" s="114">
        <v>533</v>
      </c>
      <c r="G24" s="114">
        <v>549</v>
      </c>
    </row>
    <row r="25" spans="2:7" x14ac:dyDescent="0.25">
      <c r="C25" s="122" t="s">
        <v>2</v>
      </c>
      <c r="D25" s="114">
        <v>498</v>
      </c>
      <c r="E25" s="114">
        <v>488</v>
      </c>
      <c r="F25" s="114">
        <v>495</v>
      </c>
      <c r="G25" s="114">
        <v>504</v>
      </c>
    </row>
    <row r="26" spans="2:7" x14ac:dyDescent="0.25">
      <c r="C26" s="122" t="s">
        <v>4</v>
      </c>
      <c r="D26" s="114">
        <v>676</v>
      </c>
      <c r="E26" s="114">
        <v>717</v>
      </c>
      <c r="F26" s="114">
        <v>720</v>
      </c>
      <c r="G26" s="114">
        <v>746</v>
      </c>
    </row>
    <row r="27" spans="2:7" x14ac:dyDescent="0.25">
      <c r="C27" s="122" t="s">
        <v>6</v>
      </c>
      <c r="D27" s="163">
        <v>902</v>
      </c>
      <c r="E27" s="163">
        <v>851</v>
      </c>
      <c r="F27" s="163">
        <v>855</v>
      </c>
      <c r="G27" s="163">
        <v>855</v>
      </c>
    </row>
    <row r="28" spans="2:7" x14ac:dyDescent="0.25">
      <c r="C28" s="122" t="s">
        <v>3</v>
      </c>
      <c r="D28" s="163">
        <v>983</v>
      </c>
      <c r="E28" s="163">
        <v>853</v>
      </c>
      <c r="F28" s="163">
        <v>883</v>
      </c>
      <c r="G28" s="163">
        <v>896</v>
      </c>
    </row>
    <row r="29" spans="2:7" x14ac:dyDescent="0.25">
      <c r="C29" s="123" t="s">
        <v>5</v>
      </c>
      <c r="D29" s="163">
        <v>769</v>
      </c>
      <c r="E29" s="163">
        <v>769</v>
      </c>
      <c r="F29" s="163">
        <v>766</v>
      </c>
      <c r="G29" s="163">
        <v>761</v>
      </c>
    </row>
  </sheetData>
  <pageMargins left="0.7" right="0.7" top="0.75" bottom="0.75" header="0.3" footer="0.3"/>
  <pageSetup paperSize="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G31"/>
  <sheetViews>
    <sheetView zoomScale="90" zoomScaleNormal="90" workbookViewId="0">
      <selection activeCell="K34" sqref="K34"/>
    </sheetView>
  </sheetViews>
  <sheetFormatPr defaultRowHeight="15" x14ac:dyDescent="0.25"/>
  <cols>
    <col min="1" max="1" width="2.7109375" style="14" customWidth="1"/>
    <col min="2" max="2" width="3.7109375" style="14" customWidth="1"/>
    <col min="3" max="3" width="29.7109375" style="14" customWidth="1"/>
    <col min="4" max="16384" width="9.140625" style="14"/>
  </cols>
  <sheetData>
    <row r="2" spans="2:7" x14ac:dyDescent="0.25">
      <c r="B2" s="13" t="s">
        <v>42</v>
      </c>
    </row>
    <row r="3" spans="2:7" ht="15.75" x14ac:dyDescent="0.25">
      <c r="B3" s="13" t="s">
        <v>85</v>
      </c>
      <c r="C3" s="2"/>
    </row>
    <row r="4" spans="2:7" ht="15.75" x14ac:dyDescent="0.25">
      <c r="B4" s="1"/>
      <c r="C4" s="2"/>
    </row>
    <row r="5" spans="2:7" ht="26.25" x14ac:dyDescent="0.4">
      <c r="B5" s="159" t="s">
        <v>171</v>
      </c>
      <c r="C5" s="9"/>
    </row>
    <row r="8" spans="2:7" x14ac:dyDescent="0.25">
      <c r="B8" s="1" t="s">
        <v>205</v>
      </c>
    </row>
    <row r="9" spans="2:7" x14ac:dyDescent="0.25">
      <c r="B9" s="1"/>
    </row>
    <row r="10" spans="2:7" x14ac:dyDescent="0.25">
      <c r="D10" s="153" t="s">
        <v>219</v>
      </c>
      <c r="E10" s="153" t="s">
        <v>220</v>
      </c>
      <c r="F10" s="153" t="s">
        <v>221</v>
      </c>
      <c r="G10" s="153" t="s">
        <v>222</v>
      </c>
    </row>
    <row r="11" spans="2:7" x14ac:dyDescent="0.25">
      <c r="C11" s="122" t="s">
        <v>76</v>
      </c>
      <c r="D11" s="113">
        <v>202</v>
      </c>
      <c r="E11" s="113">
        <v>56</v>
      </c>
      <c r="F11" s="113">
        <v>63</v>
      </c>
      <c r="G11" s="113">
        <v>69</v>
      </c>
    </row>
    <row r="12" spans="2:7" x14ac:dyDescent="0.25">
      <c r="C12" s="122" t="s">
        <v>0</v>
      </c>
      <c r="D12" s="113">
        <v>70</v>
      </c>
      <c r="E12" s="113">
        <v>72</v>
      </c>
      <c r="F12" s="113">
        <v>78</v>
      </c>
      <c r="G12" s="113">
        <v>83</v>
      </c>
    </row>
    <row r="13" spans="2:7" x14ac:dyDescent="0.25">
      <c r="C13" s="122" t="s">
        <v>46</v>
      </c>
      <c r="D13" s="114">
        <v>167</v>
      </c>
      <c r="E13" s="114">
        <v>251</v>
      </c>
      <c r="F13" s="114">
        <v>283</v>
      </c>
      <c r="G13" s="114">
        <v>364</v>
      </c>
    </row>
    <row r="14" spans="2:7" x14ac:dyDescent="0.25">
      <c r="C14" s="122" t="s">
        <v>2</v>
      </c>
      <c r="D14" s="114">
        <v>65</v>
      </c>
      <c r="E14" s="114">
        <v>64</v>
      </c>
      <c r="F14" s="114">
        <v>72</v>
      </c>
      <c r="G14" s="114">
        <v>78</v>
      </c>
    </row>
    <row r="15" spans="2:7" x14ac:dyDescent="0.25">
      <c r="C15" s="122" t="s">
        <v>4</v>
      </c>
      <c r="D15" s="114">
        <v>141</v>
      </c>
      <c r="E15" s="114">
        <v>122</v>
      </c>
      <c r="F15" s="114">
        <v>129</v>
      </c>
      <c r="G15" s="114">
        <v>180</v>
      </c>
    </row>
    <row r="16" spans="2:7" x14ac:dyDescent="0.25">
      <c r="C16" s="122" t="s">
        <v>6</v>
      </c>
      <c r="D16" s="163">
        <v>62</v>
      </c>
      <c r="E16" s="163">
        <v>67</v>
      </c>
      <c r="F16" s="163">
        <v>75</v>
      </c>
      <c r="G16" s="163">
        <v>83</v>
      </c>
    </row>
    <row r="17" spans="2:7" x14ac:dyDescent="0.25">
      <c r="C17" s="122" t="s">
        <v>3</v>
      </c>
      <c r="D17" s="163">
        <v>103</v>
      </c>
      <c r="E17" s="163">
        <v>104</v>
      </c>
      <c r="F17" s="163">
        <v>118</v>
      </c>
      <c r="G17" s="163">
        <v>130</v>
      </c>
    </row>
    <row r="18" spans="2:7" x14ac:dyDescent="0.25">
      <c r="C18" s="123" t="s">
        <v>5</v>
      </c>
      <c r="D18" s="163">
        <v>52</v>
      </c>
      <c r="E18" s="163">
        <v>57</v>
      </c>
      <c r="F18" s="163">
        <v>64</v>
      </c>
      <c r="G18" s="163">
        <v>71</v>
      </c>
    </row>
    <row r="19" spans="2:7" x14ac:dyDescent="0.25">
      <c r="C19" s="155"/>
    </row>
    <row r="20" spans="2:7" x14ac:dyDescent="0.25">
      <c r="B20" s="1" t="s">
        <v>247</v>
      </c>
      <c r="C20" s="155"/>
    </row>
    <row r="21" spans="2:7" x14ac:dyDescent="0.25">
      <c r="C21" s="155"/>
    </row>
    <row r="22" spans="2:7" x14ac:dyDescent="0.25">
      <c r="C22" s="155"/>
      <c r="D22" s="153" t="s">
        <v>219</v>
      </c>
      <c r="E22" s="153" t="s">
        <v>220</v>
      </c>
      <c r="F22" s="153" t="s">
        <v>221</v>
      </c>
      <c r="G22" s="153" t="s">
        <v>222</v>
      </c>
    </row>
    <row r="23" spans="2:7" x14ac:dyDescent="0.25">
      <c r="C23" s="122" t="s">
        <v>76</v>
      </c>
      <c r="D23" s="115">
        <v>3.85</v>
      </c>
      <c r="E23" s="115">
        <v>1.06</v>
      </c>
      <c r="F23" s="115">
        <v>1.19</v>
      </c>
      <c r="G23" s="115">
        <v>1.32</v>
      </c>
    </row>
    <row r="24" spans="2:7" x14ac:dyDescent="0.25">
      <c r="C24" s="122" t="s">
        <v>0</v>
      </c>
      <c r="D24" s="115">
        <v>1.65</v>
      </c>
      <c r="E24" s="115">
        <v>1.71</v>
      </c>
      <c r="F24" s="115">
        <v>1.85</v>
      </c>
      <c r="G24" s="115">
        <v>1.98</v>
      </c>
    </row>
    <row r="25" spans="2:7" x14ac:dyDescent="0.25">
      <c r="C25" s="122" t="s">
        <v>46</v>
      </c>
      <c r="D25" s="115">
        <v>2.33</v>
      </c>
      <c r="E25" s="115">
        <v>3.5</v>
      </c>
      <c r="F25" s="115">
        <v>3.96</v>
      </c>
      <c r="G25" s="115">
        <v>5.09</v>
      </c>
    </row>
    <row r="26" spans="2:7" x14ac:dyDescent="0.25">
      <c r="C26" s="122" t="s">
        <v>2</v>
      </c>
      <c r="D26" s="115">
        <v>1.69</v>
      </c>
      <c r="E26" s="115">
        <v>1.67</v>
      </c>
      <c r="F26" s="115">
        <v>1.87</v>
      </c>
      <c r="G26" s="115">
        <v>2.0099999999999998</v>
      </c>
    </row>
    <row r="27" spans="2:7" x14ac:dyDescent="0.25">
      <c r="C27" s="122" t="s">
        <v>4</v>
      </c>
      <c r="D27" s="115">
        <v>2.83</v>
      </c>
      <c r="E27" s="115">
        <v>2.4300000000000002</v>
      </c>
      <c r="F27" s="115">
        <v>2.58</v>
      </c>
      <c r="G27" s="115">
        <v>3.61</v>
      </c>
    </row>
    <row r="28" spans="2:7" x14ac:dyDescent="0.25">
      <c r="C28" s="122" t="s">
        <v>6</v>
      </c>
      <c r="D28" s="115">
        <v>0.93</v>
      </c>
      <c r="E28" s="115">
        <v>1.01</v>
      </c>
      <c r="F28" s="115">
        <v>1.1399999999999999</v>
      </c>
      <c r="G28" s="115">
        <v>1.26</v>
      </c>
    </row>
    <row r="29" spans="2:7" x14ac:dyDescent="0.25">
      <c r="C29" s="122" t="s">
        <v>3</v>
      </c>
      <c r="D29" s="115">
        <v>1.31</v>
      </c>
      <c r="E29" s="115">
        <v>1.32</v>
      </c>
      <c r="F29" s="115">
        <v>1.49</v>
      </c>
      <c r="G29" s="115">
        <v>1.65</v>
      </c>
    </row>
    <row r="30" spans="2:7" x14ac:dyDescent="0.25">
      <c r="C30" s="123" t="s">
        <v>5</v>
      </c>
      <c r="D30" s="115">
        <v>1.01</v>
      </c>
      <c r="E30" s="115">
        <v>1.0900000000000001</v>
      </c>
      <c r="F30" s="115">
        <v>1.23</v>
      </c>
      <c r="G30" s="115">
        <v>1.36</v>
      </c>
    </row>
    <row r="31" spans="2:7" x14ac:dyDescent="0.25">
      <c r="C31" s="155"/>
    </row>
  </sheetData>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Q38"/>
  <sheetViews>
    <sheetView topLeftCell="A2" zoomScale="80" zoomScaleNormal="80" workbookViewId="0">
      <selection activeCell="O33" sqref="O33"/>
    </sheetView>
  </sheetViews>
  <sheetFormatPr defaultRowHeight="15" x14ac:dyDescent="0.25"/>
  <cols>
    <col min="1" max="1" width="2.7109375" style="14" customWidth="1"/>
    <col min="2" max="2" width="3.7109375" style="14" customWidth="1"/>
    <col min="3" max="3" width="29.7109375" style="14" customWidth="1"/>
    <col min="4" max="4" width="9.28515625" style="14" bestFit="1" customWidth="1"/>
    <col min="5" max="5" width="10.28515625" style="14" bestFit="1" customWidth="1"/>
    <col min="6" max="6" width="9.28515625" style="14" bestFit="1" customWidth="1"/>
    <col min="7" max="7" width="10.28515625" style="14" bestFit="1" customWidth="1"/>
    <col min="8" max="8" width="9.28515625" style="14" bestFit="1" customWidth="1"/>
    <col min="9" max="9" width="10.28515625" style="14" bestFit="1" customWidth="1"/>
    <col min="10" max="10" width="9.28515625" style="14" bestFit="1" customWidth="1"/>
    <col min="11" max="11" width="10.28515625" style="14" bestFit="1" customWidth="1"/>
    <col min="12" max="16384" width="9.140625" style="14"/>
  </cols>
  <sheetData>
    <row r="2" spans="2:11" x14ac:dyDescent="0.25">
      <c r="B2" s="13" t="s">
        <v>42</v>
      </c>
    </row>
    <row r="3" spans="2:11" ht="15.75" x14ac:dyDescent="0.25">
      <c r="B3" s="13" t="s">
        <v>85</v>
      </c>
      <c r="C3" s="2"/>
    </row>
    <row r="4" spans="2:11" ht="15.75" x14ac:dyDescent="0.25">
      <c r="B4" s="1"/>
      <c r="C4" s="2"/>
    </row>
    <row r="5" spans="2:11" ht="26.25" x14ac:dyDescent="0.4">
      <c r="B5" s="159" t="s">
        <v>39</v>
      </c>
      <c r="C5" s="9"/>
    </row>
    <row r="6" spans="2:11" ht="26.25" x14ac:dyDescent="0.4">
      <c r="B6" s="18"/>
      <c r="C6" s="9"/>
    </row>
    <row r="8" spans="2:11" x14ac:dyDescent="0.25">
      <c r="B8" s="1" t="s">
        <v>151</v>
      </c>
      <c r="J8" s="7"/>
    </row>
    <row r="9" spans="2:11" x14ac:dyDescent="0.25">
      <c r="D9" s="276" t="s">
        <v>33</v>
      </c>
      <c r="E9" s="277"/>
      <c r="F9" s="276" t="s">
        <v>34</v>
      </c>
      <c r="G9" s="277"/>
      <c r="H9" s="276" t="s">
        <v>35</v>
      </c>
      <c r="I9" s="277"/>
      <c r="J9" s="276" t="s">
        <v>129</v>
      </c>
      <c r="K9" s="277"/>
    </row>
    <row r="10" spans="2:11" x14ac:dyDescent="0.25">
      <c r="D10" s="274"/>
      <c r="E10" s="275"/>
      <c r="F10" s="274" t="s">
        <v>36</v>
      </c>
      <c r="G10" s="275"/>
      <c r="H10" s="274"/>
      <c r="I10" s="275"/>
      <c r="J10" s="274"/>
      <c r="K10" s="275"/>
    </row>
    <row r="11" spans="2:11" x14ac:dyDescent="0.25">
      <c r="D11" s="5" t="s">
        <v>14</v>
      </c>
      <c r="E11" s="6" t="s">
        <v>37</v>
      </c>
      <c r="F11" s="5" t="s">
        <v>14</v>
      </c>
      <c r="G11" s="6" t="s">
        <v>37</v>
      </c>
      <c r="H11" s="5" t="s">
        <v>14</v>
      </c>
      <c r="I11" s="6" t="s">
        <v>37</v>
      </c>
      <c r="J11" s="5" t="s">
        <v>14</v>
      </c>
      <c r="K11" s="6" t="s">
        <v>37</v>
      </c>
    </row>
    <row r="12" spans="2:11" x14ac:dyDescent="0.25">
      <c r="B12" s="65" t="s">
        <v>23</v>
      </c>
      <c r="C12" s="66"/>
      <c r="D12" s="70">
        <v>27.05</v>
      </c>
      <c r="E12" s="71">
        <v>1417</v>
      </c>
      <c r="F12" s="70">
        <v>27.96</v>
      </c>
      <c r="G12" s="71">
        <v>1465</v>
      </c>
      <c r="H12" s="70">
        <v>26</v>
      </c>
      <c r="I12" s="71">
        <v>1362</v>
      </c>
      <c r="J12" s="70">
        <v>24.12</v>
      </c>
      <c r="K12" s="71">
        <v>1264</v>
      </c>
    </row>
    <row r="13" spans="2:11" x14ac:dyDescent="0.25">
      <c r="B13" s="65" t="s">
        <v>27</v>
      </c>
      <c r="C13" s="66"/>
      <c r="D13" s="70">
        <v>31.1</v>
      </c>
      <c r="E13" s="71">
        <v>1630</v>
      </c>
      <c r="F13" s="70">
        <v>32.42</v>
      </c>
      <c r="G13" s="71">
        <v>1699</v>
      </c>
      <c r="H13" s="70">
        <v>30.57</v>
      </c>
      <c r="I13" s="71">
        <v>1602</v>
      </c>
      <c r="J13" s="70">
        <v>28.8</v>
      </c>
      <c r="K13" s="71">
        <v>1509</v>
      </c>
    </row>
    <row r="16" spans="2:11" x14ac:dyDescent="0.25">
      <c r="B16" s="1" t="s">
        <v>134</v>
      </c>
      <c r="J16" s="7"/>
    </row>
    <row r="17" spans="2:17" x14ac:dyDescent="0.25">
      <c r="D17" s="276" t="s">
        <v>33</v>
      </c>
      <c r="E17" s="277"/>
      <c r="F17" s="276" t="s">
        <v>34</v>
      </c>
      <c r="G17" s="277"/>
      <c r="H17" s="276" t="s">
        <v>35</v>
      </c>
      <c r="I17" s="277"/>
      <c r="J17" s="276" t="s">
        <v>129</v>
      </c>
      <c r="K17" s="277"/>
    </row>
    <row r="18" spans="2:17" x14ac:dyDescent="0.25">
      <c r="D18" s="274"/>
      <c r="E18" s="275"/>
      <c r="F18" s="274" t="s">
        <v>36</v>
      </c>
      <c r="G18" s="275"/>
      <c r="H18" s="274"/>
      <c r="I18" s="275"/>
      <c r="J18" s="274"/>
      <c r="K18" s="275"/>
    </row>
    <row r="19" spans="2:17" x14ac:dyDescent="0.25">
      <c r="D19" s="5" t="s">
        <v>14</v>
      </c>
      <c r="E19" s="6" t="s">
        <v>37</v>
      </c>
      <c r="F19" s="5" t="s">
        <v>14</v>
      </c>
      <c r="G19" s="6" t="s">
        <v>37</v>
      </c>
      <c r="H19" s="5" t="s">
        <v>14</v>
      </c>
      <c r="I19" s="6" t="s">
        <v>37</v>
      </c>
      <c r="J19" s="5" t="s">
        <v>14</v>
      </c>
      <c r="K19" s="6" t="s">
        <v>37</v>
      </c>
    </row>
    <row r="20" spans="2:17" x14ac:dyDescent="0.25">
      <c r="B20" s="65" t="s">
        <v>23</v>
      </c>
      <c r="C20" s="66"/>
      <c r="D20" s="70">
        <v>29.755000000000003</v>
      </c>
      <c r="E20" s="71">
        <v>1558.7</v>
      </c>
      <c r="F20" s="70">
        <v>30.756000000000004</v>
      </c>
      <c r="G20" s="71">
        <v>1611.5000000000002</v>
      </c>
      <c r="H20" s="70">
        <v>28.6</v>
      </c>
      <c r="I20" s="71">
        <v>1498.2</v>
      </c>
      <c r="J20" s="70">
        <v>26.532000000000004</v>
      </c>
      <c r="K20" s="71">
        <v>1390.4</v>
      </c>
    </row>
    <row r="21" spans="2:17" x14ac:dyDescent="0.25">
      <c r="B21" s="65" t="s">
        <v>27</v>
      </c>
      <c r="C21" s="66"/>
      <c r="D21" s="70">
        <v>34.21</v>
      </c>
      <c r="E21" s="71">
        <v>1793.0000000000002</v>
      </c>
      <c r="F21" s="70">
        <v>35.662000000000006</v>
      </c>
      <c r="G21" s="71">
        <v>1868.9</v>
      </c>
      <c r="H21" s="70">
        <v>33.627000000000002</v>
      </c>
      <c r="I21" s="71">
        <v>1762.2</v>
      </c>
      <c r="J21" s="70">
        <v>31.680000000000003</v>
      </c>
      <c r="K21" s="71">
        <v>1659.9</v>
      </c>
    </row>
    <row r="22" spans="2:17" x14ac:dyDescent="0.25">
      <c r="D22" s="208"/>
      <c r="E22" s="208"/>
      <c r="F22" s="208"/>
      <c r="G22" s="208"/>
      <c r="H22" s="208"/>
      <c r="I22" s="208"/>
      <c r="J22" s="208"/>
      <c r="K22" s="208"/>
    </row>
    <row r="23" spans="2:17" x14ac:dyDescent="0.25">
      <c r="D23" s="208"/>
      <c r="E23" s="208"/>
      <c r="F23" s="208"/>
      <c r="G23" s="208"/>
      <c r="H23" s="208"/>
      <c r="I23" s="208"/>
      <c r="J23" s="208"/>
      <c r="K23" s="208"/>
    </row>
    <row r="24" spans="2:17" x14ac:dyDescent="0.25">
      <c r="B24" s="1" t="s">
        <v>152</v>
      </c>
    </row>
    <row r="25" spans="2:17" x14ac:dyDescent="0.25">
      <c r="D25" s="276" t="s">
        <v>33</v>
      </c>
      <c r="E25" s="277"/>
      <c r="F25" s="276" t="s">
        <v>34</v>
      </c>
      <c r="G25" s="277"/>
      <c r="H25" s="276" t="s">
        <v>35</v>
      </c>
      <c r="I25" s="277"/>
      <c r="J25" s="276" t="s">
        <v>129</v>
      </c>
      <c r="K25" s="277"/>
      <c r="L25" s="4"/>
    </row>
    <row r="26" spans="2:17" x14ac:dyDescent="0.25">
      <c r="D26" s="274"/>
      <c r="E26" s="275"/>
      <c r="F26" s="274" t="s">
        <v>36</v>
      </c>
      <c r="G26" s="275"/>
      <c r="H26" s="274"/>
      <c r="I26" s="275"/>
      <c r="J26" s="274"/>
      <c r="K26" s="275"/>
      <c r="L26" s="4"/>
    </row>
    <row r="27" spans="2:17" x14ac:dyDescent="0.25">
      <c r="D27" s="5" t="s">
        <v>14</v>
      </c>
      <c r="E27" s="6" t="s">
        <v>37</v>
      </c>
      <c r="F27" s="5" t="s">
        <v>14</v>
      </c>
      <c r="G27" s="6" t="s">
        <v>37</v>
      </c>
      <c r="H27" s="5" t="s">
        <v>14</v>
      </c>
      <c r="I27" s="6" t="s">
        <v>37</v>
      </c>
      <c r="J27" s="5" t="s">
        <v>14</v>
      </c>
      <c r="K27" s="6" t="s">
        <v>37</v>
      </c>
      <c r="L27" s="4"/>
    </row>
    <row r="28" spans="2:17" x14ac:dyDescent="0.25">
      <c r="B28" s="55" t="s">
        <v>15</v>
      </c>
      <c r="C28" s="127"/>
      <c r="D28" s="210">
        <v>3.85</v>
      </c>
      <c r="E28" s="211">
        <v>202</v>
      </c>
      <c r="F28" s="210">
        <v>1.06</v>
      </c>
      <c r="G28" s="211">
        <v>56</v>
      </c>
      <c r="H28" s="210">
        <v>1.19</v>
      </c>
      <c r="I28" s="211">
        <v>63</v>
      </c>
      <c r="J28" s="212">
        <v>1.32</v>
      </c>
      <c r="K28" s="211">
        <v>69</v>
      </c>
    </row>
    <row r="29" spans="2:17" x14ac:dyDescent="0.25">
      <c r="B29" s="56"/>
      <c r="C29" s="80" t="s">
        <v>16</v>
      </c>
      <c r="D29" s="213">
        <v>0.64</v>
      </c>
      <c r="E29" s="214">
        <v>34</v>
      </c>
      <c r="F29" s="213">
        <v>0.74</v>
      </c>
      <c r="G29" s="214">
        <v>39</v>
      </c>
      <c r="H29" s="213">
        <v>0.87</v>
      </c>
      <c r="I29" s="214">
        <v>45</v>
      </c>
      <c r="J29" s="215">
        <v>1</v>
      </c>
      <c r="K29" s="214">
        <v>53</v>
      </c>
    </row>
    <row r="30" spans="2:17" x14ac:dyDescent="0.25">
      <c r="B30" s="56"/>
      <c r="C30" s="80" t="s">
        <v>17</v>
      </c>
      <c r="D30" s="213">
        <v>0.36</v>
      </c>
      <c r="E30" s="214">
        <v>19</v>
      </c>
      <c r="F30" s="213">
        <v>0.32</v>
      </c>
      <c r="G30" s="214">
        <v>17</v>
      </c>
      <c r="H30" s="213">
        <v>0.33</v>
      </c>
      <c r="I30" s="214">
        <v>17</v>
      </c>
      <c r="J30" s="215">
        <v>0.32</v>
      </c>
      <c r="K30" s="214">
        <v>17</v>
      </c>
    </row>
    <row r="31" spans="2:17" x14ac:dyDescent="0.25">
      <c r="B31" s="57"/>
      <c r="C31" s="81" t="s">
        <v>18</v>
      </c>
      <c r="D31" s="213">
        <v>2.85</v>
      </c>
      <c r="E31" s="214">
        <v>150</v>
      </c>
      <c r="F31" s="213">
        <v>0</v>
      </c>
      <c r="G31" s="214">
        <v>0</v>
      </c>
      <c r="H31" s="213">
        <v>0</v>
      </c>
      <c r="I31" s="214">
        <v>0</v>
      </c>
      <c r="J31" s="215">
        <v>0</v>
      </c>
      <c r="K31" s="214">
        <v>0</v>
      </c>
    </row>
    <row r="32" spans="2:17" s="1" customFormat="1" x14ac:dyDescent="0.25">
      <c r="B32" s="58" t="s">
        <v>20</v>
      </c>
      <c r="C32" s="59"/>
      <c r="D32" s="216">
        <v>12.78</v>
      </c>
      <c r="E32" s="217">
        <v>670</v>
      </c>
      <c r="F32" s="216">
        <v>13.12</v>
      </c>
      <c r="G32" s="217">
        <v>688</v>
      </c>
      <c r="H32" s="216">
        <v>12.84</v>
      </c>
      <c r="I32" s="217">
        <v>673</v>
      </c>
      <c r="J32" s="218">
        <v>12.62</v>
      </c>
      <c r="K32" s="217">
        <v>662</v>
      </c>
      <c r="N32" s="14"/>
      <c r="O32" s="14"/>
      <c r="P32" s="14"/>
      <c r="Q32" s="14"/>
    </row>
    <row r="33" spans="2:17" x14ac:dyDescent="0.25">
      <c r="B33" s="60"/>
      <c r="C33" s="61" t="s">
        <v>21</v>
      </c>
      <c r="D33" s="219">
        <v>2.7</v>
      </c>
      <c r="E33" s="220">
        <v>142</v>
      </c>
      <c r="F33" s="219">
        <v>1.85</v>
      </c>
      <c r="G33" s="220">
        <v>97</v>
      </c>
      <c r="H33" s="219">
        <v>1.87</v>
      </c>
      <c r="I33" s="220">
        <v>98</v>
      </c>
      <c r="J33" s="221">
        <v>1.9</v>
      </c>
      <c r="K33" s="220">
        <v>99</v>
      </c>
    </row>
    <row r="34" spans="2:17" x14ac:dyDescent="0.25">
      <c r="B34" s="62"/>
      <c r="C34" s="63" t="s">
        <v>22</v>
      </c>
      <c r="D34" s="222">
        <v>10.08</v>
      </c>
      <c r="E34" s="223">
        <v>528</v>
      </c>
      <c r="F34" s="222">
        <v>11.28</v>
      </c>
      <c r="G34" s="223">
        <v>591</v>
      </c>
      <c r="H34" s="222">
        <v>10.96</v>
      </c>
      <c r="I34" s="223">
        <v>574</v>
      </c>
      <c r="J34" s="224">
        <v>10.73</v>
      </c>
      <c r="K34" s="223">
        <v>562</v>
      </c>
    </row>
    <row r="35" spans="2:17" s="1" customFormat="1" x14ac:dyDescent="0.25">
      <c r="B35" s="67" t="s">
        <v>30</v>
      </c>
      <c r="C35" s="64"/>
      <c r="D35" s="234">
        <v>9.6999999999999993</v>
      </c>
      <c r="E35" s="235">
        <v>508</v>
      </c>
      <c r="F35" s="225">
        <v>11.81</v>
      </c>
      <c r="G35" s="226">
        <v>619</v>
      </c>
      <c r="H35" s="225">
        <v>9.9499999999999993</v>
      </c>
      <c r="I35" s="226">
        <v>521</v>
      </c>
      <c r="J35" s="227">
        <v>8.1</v>
      </c>
      <c r="K35" s="226">
        <v>425</v>
      </c>
      <c r="N35" s="14"/>
      <c r="O35" s="14"/>
      <c r="P35" s="14"/>
      <c r="Q35" s="14"/>
    </row>
    <row r="36" spans="2:17" x14ac:dyDescent="0.25">
      <c r="B36" s="68" t="s">
        <v>32</v>
      </c>
      <c r="C36" s="69"/>
      <c r="D36" s="236">
        <v>0.72</v>
      </c>
      <c r="E36" s="237">
        <v>38</v>
      </c>
      <c r="F36" s="228">
        <v>1.97</v>
      </c>
      <c r="G36" s="229">
        <v>103</v>
      </c>
      <c r="H36" s="228">
        <v>2.02</v>
      </c>
      <c r="I36" s="229">
        <v>106</v>
      </c>
      <c r="J36" s="230">
        <v>2.0699999999999998</v>
      </c>
      <c r="K36" s="229">
        <v>108</v>
      </c>
    </row>
    <row r="37" spans="2:17" s="1" customFormat="1" x14ac:dyDescent="0.25">
      <c r="B37" s="65" t="s">
        <v>133</v>
      </c>
      <c r="C37" s="66"/>
      <c r="D37" s="231">
        <v>27.05</v>
      </c>
      <c r="E37" s="232">
        <v>1417</v>
      </c>
      <c r="F37" s="231">
        <v>27.96</v>
      </c>
      <c r="G37" s="232">
        <v>1465</v>
      </c>
      <c r="H37" s="231">
        <v>26</v>
      </c>
      <c r="I37" s="232">
        <v>1362</v>
      </c>
      <c r="J37" s="233">
        <v>24.12</v>
      </c>
      <c r="K37" s="232">
        <v>1264</v>
      </c>
      <c r="N37" s="14"/>
      <c r="O37" s="14"/>
      <c r="P37" s="14"/>
      <c r="Q37" s="14"/>
    </row>
    <row r="38" spans="2:17" x14ac:dyDescent="0.25">
      <c r="D38" s="208"/>
      <c r="E38" s="208"/>
      <c r="F38" s="208"/>
      <c r="G38" s="208"/>
      <c r="H38" s="208"/>
      <c r="I38" s="208"/>
      <c r="J38" s="208"/>
      <c r="K38" s="208"/>
    </row>
  </sheetData>
  <mergeCells count="24">
    <mergeCell ref="D17:E17"/>
    <mergeCell ref="F17:G17"/>
    <mergeCell ref="H17:I17"/>
    <mergeCell ref="J17:K17"/>
    <mergeCell ref="D18:E18"/>
    <mergeCell ref="F18:G18"/>
    <mergeCell ref="H18:I18"/>
    <mergeCell ref="J18:K18"/>
    <mergeCell ref="D9:E9"/>
    <mergeCell ref="F9:G9"/>
    <mergeCell ref="H9:I9"/>
    <mergeCell ref="J9:K9"/>
    <mergeCell ref="D10:E10"/>
    <mergeCell ref="F10:G10"/>
    <mergeCell ref="H10:I10"/>
    <mergeCell ref="J10:K10"/>
    <mergeCell ref="D25:E25"/>
    <mergeCell ref="F25:G25"/>
    <mergeCell ref="H25:I25"/>
    <mergeCell ref="J25:K25"/>
    <mergeCell ref="D26:E26"/>
    <mergeCell ref="F26:G26"/>
    <mergeCell ref="H26:I26"/>
    <mergeCell ref="J26:K26"/>
  </mergeCells>
  <pageMargins left="0.7" right="0.7" top="0.75" bottom="0.75" header="0.3" footer="0.3"/>
  <pageSetup paperSize="9" scale="7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2:S39"/>
  <sheetViews>
    <sheetView zoomScale="80" zoomScaleNormal="80" workbookViewId="0">
      <selection activeCell="D38" sqref="D38:K38"/>
    </sheetView>
  </sheetViews>
  <sheetFormatPr defaultRowHeight="15" x14ac:dyDescent="0.25"/>
  <cols>
    <col min="1" max="1" width="2.7109375" style="14" customWidth="1"/>
    <col min="2" max="2" width="3.7109375" style="14" customWidth="1"/>
    <col min="3" max="3" width="29.7109375" style="14" customWidth="1"/>
    <col min="4" max="11" width="9.140625" style="14"/>
    <col min="12" max="12" width="9.28515625" style="14" bestFit="1" customWidth="1"/>
    <col min="13" max="13" width="10.28515625" style="14" bestFit="1" customWidth="1"/>
    <col min="14" max="14" width="9.28515625" style="14" bestFit="1" customWidth="1"/>
    <col min="15" max="15" width="10.28515625" style="14" bestFit="1" customWidth="1"/>
    <col min="16" max="16" width="9.28515625" style="14" bestFit="1" customWidth="1"/>
    <col min="17" max="17" width="10.28515625" style="14" bestFit="1" customWidth="1"/>
    <col min="18" max="18" width="9.28515625" style="14" bestFit="1" customWidth="1"/>
    <col min="19" max="19" width="10.28515625" style="14" bestFit="1" customWidth="1"/>
    <col min="20" max="16384" width="9.140625" style="14"/>
  </cols>
  <sheetData>
    <row r="2" spans="2:11" x14ac:dyDescent="0.25">
      <c r="B2" s="13" t="s">
        <v>42</v>
      </c>
    </row>
    <row r="3" spans="2:11" ht="15.75" x14ac:dyDescent="0.25">
      <c r="B3" s="13" t="s">
        <v>85</v>
      </c>
      <c r="C3" s="2"/>
    </row>
    <row r="4" spans="2:11" ht="15.75" x14ac:dyDescent="0.25">
      <c r="B4" s="1"/>
      <c r="C4" s="2"/>
    </row>
    <row r="5" spans="2:11" ht="26.25" x14ac:dyDescent="0.4">
      <c r="B5" s="159" t="s">
        <v>0</v>
      </c>
      <c r="C5" s="3"/>
    </row>
    <row r="8" spans="2:11" x14ac:dyDescent="0.25">
      <c r="B8" s="1" t="s">
        <v>153</v>
      </c>
      <c r="J8" s="7"/>
    </row>
    <row r="9" spans="2:11" x14ac:dyDescent="0.25">
      <c r="D9" s="276" t="s">
        <v>33</v>
      </c>
      <c r="E9" s="277"/>
      <c r="F9" s="276" t="s">
        <v>34</v>
      </c>
      <c r="G9" s="277"/>
      <c r="H9" s="276" t="s">
        <v>35</v>
      </c>
      <c r="I9" s="277"/>
      <c r="J9" s="276" t="s">
        <v>129</v>
      </c>
      <c r="K9" s="277"/>
    </row>
    <row r="10" spans="2:11" x14ac:dyDescent="0.25">
      <c r="D10" s="274"/>
      <c r="E10" s="275"/>
      <c r="F10" s="274" t="s">
        <v>36</v>
      </c>
      <c r="G10" s="275"/>
      <c r="H10" s="274"/>
      <c r="I10" s="275"/>
      <c r="J10" s="274"/>
      <c r="K10" s="275"/>
    </row>
    <row r="11" spans="2:11" x14ac:dyDescent="0.25">
      <c r="D11" s="5" t="s">
        <v>14</v>
      </c>
      <c r="E11" s="6" t="s">
        <v>37</v>
      </c>
      <c r="F11" s="5" t="s">
        <v>14</v>
      </c>
      <c r="G11" s="6" t="s">
        <v>37</v>
      </c>
      <c r="H11" s="5" t="s">
        <v>14</v>
      </c>
      <c r="I11" s="6" t="s">
        <v>37</v>
      </c>
      <c r="J11" s="5" t="s">
        <v>14</v>
      </c>
      <c r="K11" s="6" t="s">
        <v>37</v>
      </c>
    </row>
    <row r="12" spans="2:11" x14ac:dyDescent="0.25">
      <c r="B12" s="65" t="s">
        <v>23</v>
      </c>
      <c r="C12" s="66"/>
      <c r="D12" s="70">
        <v>27.74</v>
      </c>
      <c r="E12" s="71">
        <v>1169</v>
      </c>
      <c r="F12" s="70">
        <v>30.57</v>
      </c>
      <c r="G12" s="71">
        <v>1289</v>
      </c>
      <c r="H12" s="70">
        <v>28.8</v>
      </c>
      <c r="I12" s="71">
        <v>1214</v>
      </c>
      <c r="J12" s="70">
        <v>26.69</v>
      </c>
      <c r="K12" s="71">
        <v>1125</v>
      </c>
    </row>
    <row r="13" spans="2:11" x14ac:dyDescent="0.25">
      <c r="B13" s="65" t="s">
        <v>27</v>
      </c>
      <c r="C13" s="66"/>
      <c r="D13" s="70">
        <v>32.729999999999997</v>
      </c>
      <c r="E13" s="71">
        <v>1380</v>
      </c>
      <c r="F13" s="70">
        <v>37.54</v>
      </c>
      <c r="G13" s="71">
        <v>1582</v>
      </c>
      <c r="H13" s="70">
        <v>35.94</v>
      </c>
      <c r="I13" s="71">
        <v>1515</v>
      </c>
      <c r="J13" s="70">
        <v>34.01</v>
      </c>
      <c r="K13" s="71">
        <v>1433</v>
      </c>
    </row>
    <row r="14" spans="2:11" x14ac:dyDescent="0.25">
      <c r="B14" s="8"/>
      <c r="C14" s="8"/>
      <c r="D14" s="73"/>
      <c r="E14" s="74"/>
      <c r="F14" s="73"/>
      <c r="G14" s="74"/>
      <c r="H14" s="73"/>
      <c r="I14" s="74"/>
      <c r="J14" s="73"/>
      <c r="K14" s="74"/>
    </row>
    <row r="15" spans="2:11" x14ac:dyDescent="0.25">
      <c r="B15" s="8"/>
      <c r="C15" s="8"/>
      <c r="D15" s="73"/>
      <c r="E15" s="74"/>
      <c r="F15" s="73"/>
      <c r="G15" s="74"/>
      <c r="H15" s="73"/>
      <c r="I15" s="74"/>
      <c r="J15" s="73"/>
      <c r="K15" s="74"/>
    </row>
    <row r="16" spans="2:11" x14ac:dyDescent="0.25">
      <c r="B16" s="1" t="s">
        <v>135</v>
      </c>
      <c r="J16" s="7"/>
    </row>
    <row r="17" spans="2:19" x14ac:dyDescent="0.25">
      <c r="D17" s="276" t="s">
        <v>33</v>
      </c>
      <c r="E17" s="277"/>
      <c r="F17" s="276" t="s">
        <v>34</v>
      </c>
      <c r="G17" s="277"/>
      <c r="H17" s="276" t="s">
        <v>35</v>
      </c>
      <c r="I17" s="277"/>
      <c r="J17" s="276" t="s">
        <v>129</v>
      </c>
      <c r="K17" s="277"/>
    </row>
    <row r="18" spans="2:19" x14ac:dyDescent="0.25">
      <c r="D18" s="274"/>
      <c r="E18" s="275"/>
      <c r="F18" s="274" t="s">
        <v>36</v>
      </c>
      <c r="G18" s="275"/>
      <c r="H18" s="274"/>
      <c r="I18" s="275"/>
      <c r="J18" s="274"/>
      <c r="K18" s="275"/>
    </row>
    <row r="19" spans="2:19" x14ac:dyDescent="0.25">
      <c r="D19" s="5" t="s">
        <v>14</v>
      </c>
      <c r="E19" s="6" t="s">
        <v>37</v>
      </c>
      <c r="F19" s="5" t="s">
        <v>14</v>
      </c>
      <c r="G19" s="6" t="s">
        <v>37</v>
      </c>
      <c r="H19" s="5" t="s">
        <v>14</v>
      </c>
      <c r="I19" s="6" t="s">
        <v>37</v>
      </c>
      <c r="J19" s="5" t="s">
        <v>14</v>
      </c>
      <c r="K19" s="6" t="s">
        <v>37</v>
      </c>
    </row>
    <row r="20" spans="2:19" x14ac:dyDescent="0.25">
      <c r="B20" s="65" t="s">
        <v>23</v>
      </c>
      <c r="C20" s="66"/>
      <c r="D20" s="70">
        <v>30.513999999999999</v>
      </c>
      <c r="E20" s="71">
        <v>1285.9000000000001</v>
      </c>
      <c r="F20" s="70">
        <v>33.627000000000002</v>
      </c>
      <c r="G20" s="71">
        <v>1417.9</v>
      </c>
      <c r="H20" s="70">
        <v>31.680000000000003</v>
      </c>
      <c r="I20" s="71">
        <v>1335.4</v>
      </c>
      <c r="J20" s="70">
        <v>29.359000000000005</v>
      </c>
      <c r="K20" s="71">
        <v>1237.5</v>
      </c>
      <c r="L20" s="208"/>
      <c r="M20" s="208"/>
      <c r="N20" s="208"/>
      <c r="O20" s="208"/>
      <c r="P20" s="208"/>
      <c r="Q20" s="208"/>
      <c r="R20" s="208"/>
      <c r="S20" s="208"/>
    </row>
    <row r="21" spans="2:19" x14ac:dyDescent="0.25">
      <c r="B21" s="65" t="s">
        <v>27</v>
      </c>
      <c r="C21" s="66"/>
      <c r="D21" s="70">
        <v>36.003</v>
      </c>
      <c r="E21" s="71">
        <v>1518.0000000000002</v>
      </c>
      <c r="F21" s="70">
        <v>41.294000000000004</v>
      </c>
      <c r="G21" s="71">
        <v>1740.2</v>
      </c>
      <c r="H21" s="70">
        <v>39.533999999999999</v>
      </c>
      <c r="I21" s="71">
        <v>1666.5000000000002</v>
      </c>
      <c r="J21" s="70">
        <v>37.411000000000001</v>
      </c>
      <c r="K21" s="71">
        <v>1576.3000000000002</v>
      </c>
      <c r="L21" s="208"/>
      <c r="M21" s="208"/>
      <c r="N21" s="208"/>
      <c r="O21" s="208"/>
      <c r="P21" s="208"/>
      <c r="Q21" s="208"/>
      <c r="R21" s="208"/>
      <c r="S21" s="208"/>
    </row>
    <row r="22" spans="2:19" x14ac:dyDescent="0.25">
      <c r="S22" s="209"/>
    </row>
    <row r="24" spans="2:19" x14ac:dyDescent="0.25">
      <c r="B24" s="1" t="s">
        <v>154</v>
      </c>
    </row>
    <row r="25" spans="2:19" x14ac:dyDescent="0.25">
      <c r="D25" s="276" t="s">
        <v>33</v>
      </c>
      <c r="E25" s="277"/>
      <c r="F25" s="276" t="s">
        <v>34</v>
      </c>
      <c r="G25" s="277"/>
      <c r="H25" s="276" t="s">
        <v>35</v>
      </c>
      <c r="I25" s="277"/>
      <c r="J25" s="276" t="s">
        <v>129</v>
      </c>
      <c r="K25" s="277"/>
      <c r="L25" s="4"/>
    </row>
    <row r="26" spans="2:19" x14ac:dyDescent="0.25">
      <c r="D26" s="274"/>
      <c r="E26" s="275"/>
      <c r="F26" s="274" t="s">
        <v>36</v>
      </c>
      <c r="G26" s="275"/>
      <c r="H26" s="274"/>
      <c r="I26" s="275"/>
      <c r="J26" s="274"/>
      <c r="K26" s="275"/>
      <c r="L26" s="4"/>
    </row>
    <row r="27" spans="2:19" x14ac:dyDescent="0.25">
      <c r="D27" s="5" t="s">
        <v>14</v>
      </c>
      <c r="E27" s="6" t="s">
        <v>37</v>
      </c>
      <c r="F27" s="5" t="s">
        <v>14</v>
      </c>
      <c r="G27" s="6" t="s">
        <v>37</v>
      </c>
      <c r="H27" s="5" t="s">
        <v>14</v>
      </c>
      <c r="I27" s="6" t="s">
        <v>37</v>
      </c>
      <c r="J27" s="5" t="s">
        <v>14</v>
      </c>
      <c r="K27" s="6" t="s">
        <v>37</v>
      </c>
      <c r="L27" s="4"/>
    </row>
    <row r="28" spans="2:19" x14ac:dyDescent="0.25">
      <c r="B28" s="55" t="s">
        <v>15</v>
      </c>
      <c r="C28" s="79"/>
      <c r="D28" s="210">
        <v>1.65</v>
      </c>
      <c r="E28" s="211">
        <v>70</v>
      </c>
      <c r="F28" s="210">
        <v>1.71</v>
      </c>
      <c r="G28" s="211">
        <v>72</v>
      </c>
      <c r="H28" s="210">
        <v>1.85</v>
      </c>
      <c r="I28" s="211">
        <v>78</v>
      </c>
      <c r="J28" s="212">
        <v>1.98</v>
      </c>
      <c r="K28" s="211">
        <v>83</v>
      </c>
    </row>
    <row r="29" spans="2:19" x14ac:dyDescent="0.25">
      <c r="B29" s="56"/>
      <c r="C29" s="80" t="s">
        <v>16</v>
      </c>
      <c r="D29" s="213">
        <v>0.64</v>
      </c>
      <c r="E29" s="214">
        <v>27</v>
      </c>
      <c r="F29" s="213">
        <v>0.76</v>
      </c>
      <c r="G29" s="214">
        <v>32</v>
      </c>
      <c r="H29" s="213">
        <v>0.89</v>
      </c>
      <c r="I29" s="214">
        <v>37</v>
      </c>
      <c r="J29" s="215">
        <v>1.03</v>
      </c>
      <c r="K29" s="214">
        <v>43</v>
      </c>
    </row>
    <row r="30" spans="2:19" x14ac:dyDescent="0.25">
      <c r="B30" s="56"/>
      <c r="C30" s="80" t="s">
        <v>17</v>
      </c>
      <c r="D30" s="213">
        <v>0.36</v>
      </c>
      <c r="E30" s="214">
        <v>15</v>
      </c>
      <c r="F30" s="213">
        <v>0.32</v>
      </c>
      <c r="G30" s="214">
        <v>14</v>
      </c>
      <c r="H30" s="213">
        <v>0.33</v>
      </c>
      <c r="I30" s="214">
        <v>14</v>
      </c>
      <c r="J30" s="215">
        <v>0.32</v>
      </c>
      <c r="K30" s="214">
        <v>14</v>
      </c>
    </row>
    <row r="31" spans="2:19" x14ac:dyDescent="0.25">
      <c r="B31" s="56"/>
      <c r="C31" s="80" t="s">
        <v>24</v>
      </c>
      <c r="D31" s="213">
        <v>0.48</v>
      </c>
      <c r="E31" s="214">
        <v>20</v>
      </c>
      <c r="F31" s="213">
        <v>0.41</v>
      </c>
      <c r="G31" s="214">
        <v>17</v>
      </c>
      <c r="H31" s="213">
        <v>0.4</v>
      </c>
      <c r="I31" s="214">
        <v>17</v>
      </c>
      <c r="J31" s="215">
        <v>0.39</v>
      </c>
      <c r="K31" s="214">
        <v>16</v>
      </c>
    </row>
    <row r="32" spans="2:19" x14ac:dyDescent="0.25">
      <c r="B32" s="57"/>
      <c r="C32" s="81" t="s">
        <v>19</v>
      </c>
      <c r="D32" s="238">
        <v>0.17</v>
      </c>
      <c r="E32" s="239">
        <v>7</v>
      </c>
      <c r="F32" s="238">
        <v>0.21</v>
      </c>
      <c r="G32" s="239">
        <v>9</v>
      </c>
      <c r="H32" s="238">
        <v>0.23</v>
      </c>
      <c r="I32" s="239">
        <v>10</v>
      </c>
      <c r="J32" s="240">
        <v>0.25</v>
      </c>
      <c r="K32" s="239">
        <v>10</v>
      </c>
    </row>
    <row r="33" spans="2:11" s="1" customFormat="1" x14ac:dyDescent="0.25">
      <c r="B33" s="82" t="s">
        <v>20</v>
      </c>
      <c r="C33" s="83"/>
      <c r="D33" s="216">
        <v>14.63</v>
      </c>
      <c r="E33" s="217">
        <v>617</v>
      </c>
      <c r="F33" s="216">
        <v>14.23</v>
      </c>
      <c r="G33" s="217">
        <v>600</v>
      </c>
      <c r="H33" s="216">
        <v>14.44</v>
      </c>
      <c r="I33" s="217">
        <v>608</v>
      </c>
      <c r="J33" s="218">
        <v>14.53</v>
      </c>
      <c r="K33" s="217">
        <v>612</v>
      </c>
    </row>
    <row r="34" spans="2:11" x14ac:dyDescent="0.25">
      <c r="B34" s="84"/>
      <c r="C34" s="85" t="s">
        <v>21</v>
      </c>
      <c r="D34" s="219">
        <v>3.2</v>
      </c>
      <c r="E34" s="220">
        <v>135</v>
      </c>
      <c r="F34" s="219">
        <v>3.03</v>
      </c>
      <c r="G34" s="220">
        <v>128</v>
      </c>
      <c r="H34" s="219">
        <v>3.1</v>
      </c>
      <c r="I34" s="220">
        <v>131</v>
      </c>
      <c r="J34" s="221">
        <v>3.19</v>
      </c>
      <c r="K34" s="220">
        <v>135</v>
      </c>
    </row>
    <row r="35" spans="2:11" x14ac:dyDescent="0.25">
      <c r="B35" s="86"/>
      <c r="C35" s="87" t="s">
        <v>22</v>
      </c>
      <c r="D35" s="222">
        <v>11.43</v>
      </c>
      <c r="E35" s="223">
        <v>482</v>
      </c>
      <c r="F35" s="222">
        <v>11.19</v>
      </c>
      <c r="G35" s="223">
        <v>472</v>
      </c>
      <c r="H35" s="222">
        <v>11.34</v>
      </c>
      <c r="I35" s="223">
        <v>478</v>
      </c>
      <c r="J35" s="224">
        <v>11.33</v>
      </c>
      <c r="K35" s="223">
        <v>478</v>
      </c>
    </row>
    <row r="36" spans="2:11" s="1" customFormat="1" x14ac:dyDescent="0.25">
      <c r="B36" s="67" t="s">
        <v>30</v>
      </c>
      <c r="C36" s="88"/>
      <c r="D36" s="234">
        <v>9.57</v>
      </c>
      <c r="E36" s="235">
        <v>403</v>
      </c>
      <c r="F36" s="225">
        <v>12.44</v>
      </c>
      <c r="G36" s="226">
        <v>524</v>
      </c>
      <c r="H36" s="225">
        <v>10.26</v>
      </c>
      <c r="I36" s="226">
        <v>433</v>
      </c>
      <c r="J36" s="227">
        <v>7.87</v>
      </c>
      <c r="K36" s="226">
        <v>332</v>
      </c>
    </row>
    <row r="37" spans="2:11" x14ac:dyDescent="0.25">
      <c r="B37" s="72" t="s">
        <v>32</v>
      </c>
      <c r="C37" s="69"/>
      <c r="D37" s="236">
        <v>1.89</v>
      </c>
      <c r="E37" s="237">
        <v>80</v>
      </c>
      <c r="F37" s="228">
        <v>2.19</v>
      </c>
      <c r="G37" s="229">
        <v>92</v>
      </c>
      <c r="H37" s="228">
        <v>2.25</v>
      </c>
      <c r="I37" s="229">
        <v>95</v>
      </c>
      <c r="J37" s="230">
        <v>2.31</v>
      </c>
      <c r="K37" s="229">
        <v>97</v>
      </c>
    </row>
    <row r="38" spans="2:11" s="1" customFormat="1" x14ac:dyDescent="0.25">
      <c r="B38" s="75" t="s">
        <v>133</v>
      </c>
      <c r="C38" s="76"/>
      <c r="D38" s="231">
        <v>27.74</v>
      </c>
      <c r="E38" s="232">
        <v>1169</v>
      </c>
      <c r="F38" s="231">
        <v>30.57</v>
      </c>
      <c r="G38" s="232">
        <v>1289</v>
      </c>
      <c r="H38" s="231">
        <v>28.8</v>
      </c>
      <c r="I38" s="232">
        <v>1214</v>
      </c>
      <c r="J38" s="233">
        <v>26.69</v>
      </c>
      <c r="K38" s="232">
        <v>1125</v>
      </c>
    </row>
    <row r="39" spans="2:11" s="29" customFormat="1" x14ac:dyDescent="0.25">
      <c r="D39" s="247"/>
      <c r="E39" s="247"/>
      <c r="F39" s="247"/>
      <c r="G39" s="247"/>
      <c r="H39" s="247"/>
      <c r="I39" s="247"/>
      <c r="J39" s="247"/>
      <c r="K39" s="247"/>
    </row>
  </sheetData>
  <mergeCells count="24">
    <mergeCell ref="D17:E17"/>
    <mergeCell ref="F17:G17"/>
    <mergeCell ref="H17:I17"/>
    <mergeCell ref="J17:K17"/>
    <mergeCell ref="D18:E18"/>
    <mergeCell ref="F18:G18"/>
    <mergeCell ref="H18:I18"/>
    <mergeCell ref="J18:K18"/>
    <mergeCell ref="D9:E9"/>
    <mergeCell ref="F9:G9"/>
    <mergeCell ref="H9:I9"/>
    <mergeCell ref="J9:K9"/>
    <mergeCell ref="D10:E10"/>
    <mergeCell ref="F10:G10"/>
    <mergeCell ref="H10:I10"/>
    <mergeCell ref="J10:K10"/>
    <mergeCell ref="D25:E25"/>
    <mergeCell ref="F25:G25"/>
    <mergeCell ref="H25:I25"/>
    <mergeCell ref="J25:K25"/>
    <mergeCell ref="D26:E26"/>
    <mergeCell ref="F26:G26"/>
    <mergeCell ref="H26:I26"/>
    <mergeCell ref="J26:K26"/>
  </mergeCells>
  <pageMargins left="0.7" right="0.7" top="0.75" bottom="0.75" header="0.3" footer="0.3"/>
  <pageSetup paperSize="9" scale="8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2:L40"/>
  <sheetViews>
    <sheetView zoomScale="80" zoomScaleNormal="80" workbookViewId="0">
      <selection activeCell="D38" sqref="D38:K38"/>
    </sheetView>
  </sheetViews>
  <sheetFormatPr defaultRowHeight="15" x14ac:dyDescent="0.25"/>
  <cols>
    <col min="1" max="1" width="2.7109375" style="14" customWidth="1"/>
    <col min="2" max="2" width="3.7109375" style="14" customWidth="1"/>
    <col min="3" max="3" width="29.7109375" style="14" customWidth="1"/>
    <col min="4" max="16384" width="9.140625" style="14"/>
  </cols>
  <sheetData>
    <row r="2" spans="2:11" x14ac:dyDescent="0.25">
      <c r="B2" s="13" t="s">
        <v>42</v>
      </c>
    </row>
    <row r="3" spans="2:11" ht="15.75" x14ac:dyDescent="0.25">
      <c r="B3" s="13" t="s">
        <v>85</v>
      </c>
      <c r="C3" s="2"/>
    </row>
    <row r="4" spans="2:11" ht="15.75" x14ac:dyDescent="0.25">
      <c r="B4" s="13"/>
      <c r="C4" s="2"/>
    </row>
    <row r="5" spans="2:11" ht="26.25" x14ac:dyDescent="0.4">
      <c r="B5" s="159" t="s">
        <v>46</v>
      </c>
      <c r="C5" s="3"/>
    </row>
    <row r="8" spans="2:11" x14ac:dyDescent="0.25">
      <c r="B8" s="1" t="s">
        <v>155</v>
      </c>
      <c r="J8" s="7"/>
    </row>
    <row r="9" spans="2:11" x14ac:dyDescent="0.25">
      <c r="D9" s="276" t="s">
        <v>33</v>
      </c>
      <c r="E9" s="277"/>
      <c r="F9" s="276" t="s">
        <v>34</v>
      </c>
      <c r="G9" s="277"/>
      <c r="H9" s="276" t="s">
        <v>35</v>
      </c>
      <c r="I9" s="277"/>
      <c r="J9" s="276" t="s">
        <v>129</v>
      </c>
      <c r="K9" s="277"/>
    </row>
    <row r="10" spans="2:11" x14ac:dyDescent="0.25">
      <c r="D10" s="274"/>
      <c r="E10" s="275"/>
      <c r="F10" s="274" t="s">
        <v>36</v>
      </c>
      <c r="G10" s="275"/>
      <c r="H10" s="274"/>
      <c r="I10" s="275"/>
      <c r="J10" s="274"/>
      <c r="K10" s="275"/>
    </row>
    <row r="11" spans="2:11" x14ac:dyDescent="0.25">
      <c r="D11" s="5" t="s">
        <v>14</v>
      </c>
      <c r="E11" s="6" t="s">
        <v>37</v>
      </c>
      <c r="F11" s="5" t="s">
        <v>14</v>
      </c>
      <c r="G11" s="6" t="s">
        <v>37</v>
      </c>
      <c r="H11" s="5" t="s">
        <v>14</v>
      </c>
      <c r="I11" s="6" t="s">
        <v>37</v>
      </c>
      <c r="J11" s="5" t="s">
        <v>14</v>
      </c>
      <c r="K11" s="6" t="s">
        <v>37</v>
      </c>
    </row>
    <row r="12" spans="2:11" x14ac:dyDescent="0.25">
      <c r="B12" s="65" t="s">
        <v>23</v>
      </c>
      <c r="C12" s="66"/>
      <c r="D12" s="70">
        <v>18.05</v>
      </c>
      <c r="E12" s="71">
        <v>1291</v>
      </c>
      <c r="F12" s="70">
        <v>21.64</v>
      </c>
      <c r="G12" s="71">
        <v>1548</v>
      </c>
      <c r="H12" s="70">
        <v>23.48</v>
      </c>
      <c r="I12" s="71">
        <v>1679</v>
      </c>
      <c r="J12" s="70">
        <v>22.4</v>
      </c>
      <c r="K12" s="71">
        <v>1602</v>
      </c>
    </row>
    <row r="13" spans="2:11" x14ac:dyDescent="0.25">
      <c r="B13" s="65" t="s">
        <v>27</v>
      </c>
      <c r="C13" s="66"/>
      <c r="D13" s="70">
        <v>19.68</v>
      </c>
      <c r="E13" s="71">
        <v>1407</v>
      </c>
      <c r="F13" s="70">
        <v>23.68</v>
      </c>
      <c r="G13" s="71">
        <v>1693</v>
      </c>
      <c r="H13" s="70">
        <v>25.57</v>
      </c>
      <c r="I13" s="71">
        <v>1829</v>
      </c>
      <c r="J13" s="70">
        <v>24.54</v>
      </c>
      <c r="K13" s="71">
        <v>1755</v>
      </c>
    </row>
    <row r="14" spans="2:11" x14ac:dyDescent="0.25">
      <c r="B14" s="8"/>
      <c r="C14" s="8"/>
      <c r="D14" s="73"/>
      <c r="E14" s="74"/>
      <c r="F14" s="73"/>
      <c r="G14" s="74"/>
      <c r="H14" s="73"/>
      <c r="I14" s="74"/>
      <c r="J14" s="73"/>
      <c r="K14" s="74"/>
    </row>
    <row r="15" spans="2:11" x14ac:dyDescent="0.25">
      <c r="B15" s="8"/>
      <c r="C15" s="8"/>
      <c r="D15" s="73"/>
      <c r="E15" s="74"/>
      <c r="F15" s="73"/>
      <c r="G15" s="74"/>
      <c r="H15" s="73"/>
      <c r="I15" s="74"/>
      <c r="J15" s="73"/>
      <c r="K15" s="74"/>
    </row>
    <row r="16" spans="2:11" x14ac:dyDescent="0.25">
      <c r="B16" s="1" t="s">
        <v>136</v>
      </c>
      <c r="J16" s="7"/>
    </row>
    <row r="17" spans="2:12" x14ac:dyDescent="0.25">
      <c r="D17" s="276" t="s">
        <v>33</v>
      </c>
      <c r="E17" s="277"/>
      <c r="F17" s="276" t="s">
        <v>34</v>
      </c>
      <c r="G17" s="277"/>
      <c r="H17" s="276" t="s">
        <v>35</v>
      </c>
      <c r="I17" s="277"/>
      <c r="J17" s="276" t="s">
        <v>129</v>
      </c>
      <c r="K17" s="277"/>
    </row>
    <row r="18" spans="2:12" x14ac:dyDescent="0.25">
      <c r="D18" s="274"/>
      <c r="E18" s="275"/>
      <c r="F18" s="274" t="s">
        <v>36</v>
      </c>
      <c r="G18" s="275"/>
      <c r="H18" s="274"/>
      <c r="I18" s="275"/>
      <c r="J18" s="274"/>
      <c r="K18" s="275"/>
    </row>
    <row r="19" spans="2:12" x14ac:dyDescent="0.25">
      <c r="D19" s="5" t="s">
        <v>14</v>
      </c>
      <c r="E19" s="6" t="s">
        <v>37</v>
      </c>
      <c r="F19" s="5" t="s">
        <v>14</v>
      </c>
      <c r="G19" s="6" t="s">
        <v>37</v>
      </c>
      <c r="H19" s="5" t="s">
        <v>14</v>
      </c>
      <c r="I19" s="6" t="s">
        <v>37</v>
      </c>
      <c r="J19" s="5" t="s">
        <v>14</v>
      </c>
      <c r="K19" s="6" t="s">
        <v>37</v>
      </c>
    </row>
    <row r="20" spans="2:12" x14ac:dyDescent="0.25">
      <c r="B20" s="65" t="s">
        <v>23</v>
      </c>
      <c r="C20" s="66"/>
      <c r="D20" s="70">
        <v>19.855000000000004</v>
      </c>
      <c r="E20" s="71">
        <v>1420.1000000000001</v>
      </c>
      <c r="F20" s="70">
        <v>23.804000000000002</v>
      </c>
      <c r="G20" s="70">
        <v>1702.8000000000002</v>
      </c>
      <c r="H20" s="70">
        <v>25.828000000000003</v>
      </c>
      <c r="I20" s="71">
        <v>1846.9</v>
      </c>
      <c r="J20" s="70">
        <v>24.64</v>
      </c>
      <c r="K20" s="71">
        <v>1762.2</v>
      </c>
    </row>
    <row r="21" spans="2:12" x14ac:dyDescent="0.25">
      <c r="B21" s="65" t="s">
        <v>27</v>
      </c>
      <c r="C21" s="66"/>
      <c r="D21" s="70">
        <v>21.648</v>
      </c>
      <c r="E21" s="71">
        <v>1547.7</v>
      </c>
      <c r="F21" s="70">
        <v>26.048000000000002</v>
      </c>
      <c r="G21" s="70">
        <v>1862.3000000000002</v>
      </c>
      <c r="H21" s="70">
        <v>28.127000000000002</v>
      </c>
      <c r="I21" s="71">
        <v>2011.9</v>
      </c>
      <c r="J21" s="70">
        <v>26.994</v>
      </c>
      <c r="K21" s="71">
        <v>1930.5000000000002</v>
      </c>
    </row>
    <row r="22" spans="2:12" x14ac:dyDescent="0.25">
      <c r="D22" s="208"/>
      <c r="E22" s="208"/>
      <c r="F22" s="208"/>
      <c r="G22" s="208"/>
      <c r="H22" s="208"/>
      <c r="I22" s="208"/>
      <c r="J22" s="208"/>
      <c r="K22" s="208"/>
    </row>
    <row r="23" spans="2:12" x14ac:dyDescent="0.25">
      <c r="D23" s="208"/>
      <c r="E23" s="208"/>
      <c r="F23" s="208"/>
      <c r="G23" s="208"/>
      <c r="H23" s="208"/>
      <c r="I23" s="208"/>
      <c r="J23" s="208"/>
      <c r="K23" s="208"/>
    </row>
    <row r="24" spans="2:12" x14ac:dyDescent="0.25">
      <c r="B24" s="1" t="s">
        <v>156</v>
      </c>
    </row>
    <row r="25" spans="2:12" x14ac:dyDescent="0.25">
      <c r="D25" s="276" t="s">
        <v>33</v>
      </c>
      <c r="E25" s="277"/>
      <c r="F25" s="276" t="s">
        <v>34</v>
      </c>
      <c r="G25" s="277"/>
      <c r="H25" s="276" t="s">
        <v>35</v>
      </c>
      <c r="I25" s="277"/>
      <c r="J25" s="276" t="s">
        <v>129</v>
      </c>
      <c r="K25" s="277"/>
      <c r="L25" s="4"/>
    </row>
    <row r="26" spans="2:12" x14ac:dyDescent="0.25">
      <c r="D26" s="274"/>
      <c r="E26" s="275"/>
      <c r="F26" s="274" t="s">
        <v>36</v>
      </c>
      <c r="G26" s="275"/>
      <c r="H26" s="274"/>
      <c r="I26" s="275"/>
      <c r="J26" s="274"/>
      <c r="K26" s="275"/>
      <c r="L26" s="4"/>
    </row>
    <row r="27" spans="2:12" x14ac:dyDescent="0.25">
      <c r="D27" s="5" t="s">
        <v>14</v>
      </c>
      <c r="E27" s="6" t="s">
        <v>37</v>
      </c>
      <c r="F27" s="5" t="s">
        <v>14</v>
      </c>
      <c r="G27" s="6" t="s">
        <v>37</v>
      </c>
      <c r="H27" s="5" t="s">
        <v>14</v>
      </c>
      <c r="I27" s="6" t="s">
        <v>37</v>
      </c>
      <c r="J27" s="5" t="s">
        <v>14</v>
      </c>
      <c r="K27" s="6" t="s">
        <v>37</v>
      </c>
      <c r="L27" s="4"/>
    </row>
    <row r="28" spans="2:12" x14ac:dyDescent="0.25">
      <c r="B28" s="55" t="s">
        <v>15</v>
      </c>
      <c r="C28" s="79"/>
      <c r="D28" s="210">
        <v>2.33</v>
      </c>
      <c r="E28" s="211">
        <v>167</v>
      </c>
      <c r="F28" s="210">
        <v>3.5</v>
      </c>
      <c r="G28" s="211">
        <v>251</v>
      </c>
      <c r="H28" s="210">
        <v>3.96</v>
      </c>
      <c r="I28" s="211">
        <v>283</v>
      </c>
      <c r="J28" s="212">
        <v>5.09</v>
      </c>
      <c r="K28" s="211">
        <v>364</v>
      </c>
    </row>
    <row r="29" spans="2:12" x14ac:dyDescent="0.25">
      <c r="B29" s="56"/>
      <c r="C29" s="80" t="s">
        <v>16</v>
      </c>
      <c r="D29" s="213">
        <v>0.64</v>
      </c>
      <c r="E29" s="214">
        <v>46</v>
      </c>
      <c r="F29" s="213">
        <v>0.78</v>
      </c>
      <c r="G29" s="214">
        <v>55</v>
      </c>
      <c r="H29" s="213">
        <v>0.91</v>
      </c>
      <c r="I29" s="214">
        <v>65</v>
      </c>
      <c r="J29" s="215">
        <v>1.05</v>
      </c>
      <c r="K29" s="214">
        <v>75</v>
      </c>
    </row>
    <row r="30" spans="2:12" x14ac:dyDescent="0.25">
      <c r="B30" s="56"/>
      <c r="C30" s="80" t="s">
        <v>17</v>
      </c>
      <c r="D30" s="213">
        <v>0.36</v>
      </c>
      <c r="E30" s="214">
        <v>26</v>
      </c>
      <c r="F30" s="213">
        <v>0.33</v>
      </c>
      <c r="G30" s="214">
        <v>24</v>
      </c>
      <c r="H30" s="213">
        <v>0.34</v>
      </c>
      <c r="I30" s="214">
        <v>24</v>
      </c>
      <c r="J30" s="215">
        <v>0.33</v>
      </c>
      <c r="K30" s="214">
        <v>24</v>
      </c>
    </row>
    <row r="31" spans="2:12" x14ac:dyDescent="0.25">
      <c r="B31" s="56"/>
      <c r="C31" s="80" t="s">
        <v>25</v>
      </c>
      <c r="D31" s="213">
        <v>0.84</v>
      </c>
      <c r="E31" s="214">
        <v>60</v>
      </c>
      <c r="F31" s="213">
        <v>1.98</v>
      </c>
      <c r="G31" s="214">
        <v>142</v>
      </c>
      <c r="H31" s="213">
        <v>2.2999999999999998</v>
      </c>
      <c r="I31" s="214">
        <v>164</v>
      </c>
      <c r="J31" s="215">
        <v>3.29</v>
      </c>
      <c r="K31" s="214">
        <v>235</v>
      </c>
    </row>
    <row r="32" spans="2:12" x14ac:dyDescent="0.25">
      <c r="B32" s="57"/>
      <c r="C32" s="81" t="s">
        <v>26</v>
      </c>
      <c r="D32" s="238">
        <v>0.49</v>
      </c>
      <c r="E32" s="239">
        <v>35</v>
      </c>
      <c r="F32" s="238">
        <v>0.42</v>
      </c>
      <c r="G32" s="239">
        <v>30</v>
      </c>
      <c r="H32" s="238">
        <v>0.42</v>
      </c>
      <c r="I32" s="239">
        <v>30</v>
      </c>
      <c r="J32" s="240">
        <v>0.42</v>
      </c>
      <c r="K32" s="239">
        <v>30</v>
      </c>
    </row>
    <row r="33" spans="2:11" s="1" customFormat="1" x14ac:dyDescent="0.25">
      <c r="B33" s="82" t="s">
        <v>20</v>
      </c>
      <c r="C33" s="83"/>
      <c r="D33" s="216">
        <v>8.1</v>
      </c>
      <c r="E33" s="217">
        <v>579</v>
      </c>
      <c r="F33" s="216">
        <v>7.1</v>
      </c>
      <c r="G33" s="217">
        <v>508</v>
      </c>
      <c r="H33" s="216">
        <v>7.46</v>
      </c>
      <c r="I33" s="217">
        <v>533</v>
      </c>
      <c r="J33" s="218">
        <v>7.67</v>
      </c>
      <c r="K33" s="217">
        <v>549</v>
      </c>
    </row>
    <row r="34" spans="2:11" x14ac:dyDescent="0.25">
      <c r="B34" s="84"/>
      <c r="C34" s="85" t="s">
        <v>21</v>
      </c>
      <c r="D34" s="219">
        <v>2.38</v>
      </c>
      <c r="E34" s="220">
        <v>171</v>
      </c>
      <c r="F34" s="219">
        <v>1.06</v>
      </c>
      <c r="G34" s="220">
        <v>76</v>
      </c>
      <c r="H34" s="219">
        <v>1.1299999999999999</v>
      </c>
      <c r="I34" s="220">
        <v>81</v>
      </c>
      <c r="J34" s="221">
        <v>1.2</v>
      </c>
      <c r="K34" s="220">
        <v>86</v>
      </c>
    </row>
    <row r="35" spans="2:11" x14ac:dyDescent="0.25">
      <c r="B35" s="86"/>
      <c r="C35" s="87" t="s">
        <v>22</v>
      </c>
      <c r="D35" s="222">
        <v>5.71</v>
      </c>
      <c r="E35" s="223">
        <v>408</v>
      </c>
      <c r="F35" s="222">
        <v>6.04</v>
      </c>
      <c r="G35" s="223">
        <v>432</v>
      </c>
      <c r="H35" s="222">
        <v>6.32</v>
      </c>
      <c r="I35" s="223">
        <v>452</v>
      </c>
      <c r="J35" s="224">
        <v>6.47</v>
      </c>
      <c r="K35" s="223">
        <v>463</v>
      </c>
    </row>
    <row r="36" spans="2:11" s="1" customFormat="1" x14ac:dyDescent="0.25">
      <c r="B36" s="67" t="s">
        <v>30</v>
      </c>
      <c r="C36" s="88"/>
      <c r="D36" s="234">
        <v>5.9</v>
      </c>
      <c r="E36" s="235">
        <v>422</v>
      </c>
      <c r="F36" s="225">
        <v>9.5500000000000007</v>
      </c>
      <c r="G36" s="226">
        <v>683</v>
      </c>
      <c r="H36" s="225">
        <v>10.54</v>
      </c>
      <c r="I36" s="226">
        <v>754</v>
      </c>
      <c r="J36" s="227">
        <v>8.08</v>
      </c>
      <c r="K36" s="226">
        <v>578</v>
      </c>
    </row>
    <row r="37" spans="2:11" x14ac:dyDescent="0.25">
      <c r="B37" s="72" t="s">
        <v>32</v>
      </c>
      <c r="C37" s="69"/>
      <c r="D37" s="236">
        <v>3.35</v>
      </c>
      <c r="E37" s="237">
        <v>240</v>
      </c>
      <c r="F37" s="228">
        <v>3.52</v>
      </c>
      <c r="G37" s="229">
        <v>252</v>
      </c>
      <c r="H37" s="228">
        <v>3.61</v>
      </c>
      <c r="I37" s="229">
        <v>258</v>
      </c>
      <c r="J37" s="230">
        <v>3.7</v>
      </c>
      <c r="K37" s="229">
        <v>265</v>
      </c>
    </row>
    <row r="38" spans="2:11" s="1" customFormat="1" x14ac:dyDescent="0.25">
      <c r="B38" s="75" t="s">
        <v>148</v>
      </c>
      <c r="C38" s="76"/>
      <c r="D38" s="231">
        <v>19.68</v>
      </c>
      <c r="E38" s="232">
        <v>1407</v>
      </c>
      <c r="F38" s="231">
        <v>23.68</v>
      </c>
      <c r="G38" s="232">
        <v>1693</v>
      </c>
      <c r="H38" s="231">
        <v>25.57</v>
      </c>
      <c r="I38" s="232">
        <v>1829</v>
      </c>
      <c r="J38" s="233">
        <v>24.54</v>
      </c>
      <c r="K38" s="232">
        <v>1755</v>
      </c>
    </row>
    <row r="39" spans="2:11" x14ac:dyDescent="0.25">
      <c r="D39" s="208"/>
      <c r="E39" s="208"/>
      <c r="F39" s="208"/>
      <c r="G39" s="208"/>
      <c r="H39" s="208"/>
      <c r="I39" s="208"/>
      <c r="J39" s="208"/>
      <c r="K39" s="208"/>
    </row>
    <row r="40" spans="2:11" ht="53.25" customHeight="1" x14ac:dyDescent="0.25">
      <c r="B40" s="284" t="s">
        <v>175</v>
      </c>
      <c r="C40" s="284"/>
      <c r="D40" s="284"/>
      <c r="E40" s="284"/>
      <c r="F40" s="284"/>
      <c r="G40" s="284"/>
      <c r="H40" s="284"/>
      <c r="I40" s="284"/>
      <c r="J40" s="284"/>
      <c r="K40" s="284"/>
    </row>
  </sheetData>
  <mergeCells count="25">
    <mergeCell ref="D25:E25"/>
    <mergeCell ref="D9:E9"/>
    <mergeCell ref="F9:G9"/>
    <mergeCell ref="H9:I9"/>
    <mergeCell ref="J9:K9"/>
    <mergeCell ref="D10:E10"/>
    <mergeCell ref="F10:G10"/>
    <mergeCell ref="H10:I10"/>
    <mergeCell ref="J10:K10"/>
    <mergeCell ref="B40:K40"/>
    <mergeCell ref="F25:G25"/>
    <mergeCell ref="H25:I25"/>
    <mergeCell ref="J25:K25"/>
    <mergeCell ref="J17:K17"/>
    <mergeCell ref="D18:E18"/>
    <mergeCell ref="F18:G18"/>
    <mergeCell ref="H18:I18"/>
    <mergeCell ref="J18:K18"/>
    <mergeCell ref="D26:E26"/>
    <mergeCell ref="F26:G26"/>
    <mergeCell ref="H26:I26"/>
    <mergeCell ref="J26:K26"/>
    <mergeCell ref="D17:E17"/>
    <mergeCell ref="F17:G17"/>
    <mergeCell ref="H17:I17"/>
  </mergeCells>
  <pageMargins left="0.7" right="0.7" top="0.75" bottom="0.75"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2:L39"/>
  <sheetViews>
    <sheetView zoomScale="80" zoomScaleNormal="80" workbookViewId="0">
      <selection activeCell="D12" sqref="D12:K12"/>
    </sheetView>
  </sheetViews>
  <sheetFormatPr defaultRowHeight="15" x14ac:dyDescent="0.25"/>
  <cols>
    <col min="1" max="1" width="2.7109375" style="14" customWidth="1"/>
    <col min="2" max="2" width="3.7109375" style="14" customWidth="1"/>
    <col min="3" max="3" width="29.7109375" style="14" customWidth="1"/>
    <col min="4" max="16384" width="9.140625" style="14"/>
  </cols>
  <sheetData>
    <row r="2" spans="2:11" x14ac:dyDescent="0.25">
      <c r="B2" s="13" t="s">
        <v>42</v>
      </c>
    </row>
    <row r="3" spans="2:11" ht="15.75" x14ac:dyDescent="0.25">
      <c r="B3" s="13" t="s">
        <v>85</v>
      </c>
      <c r="C3" s="2"/>
    </row>
    <row r="4" spans="2:11" ht="15.75" x14ac:dyDescent="0.25">
      <c r="B4" s="13"/>
      <c r="C4" s="2"/>
    </row>
    <row r="5" spans="2:11" ht="26.25" x14ac:dyDescent="0.4">
      <c r="B5" s="159" t="s">
        <v>2</v>
      </c>
      <c r="C5" s="3"/>
    </row>
    <row r="8" spans="2:11" x14ac:dyDescent="0.25">
      <c r="B8" s="1" t="s">
        <v>157</v>
      </c>
      <c r="J8" s="7"/>
    </row>
    <row r="9" spans="2:11" x14ac:dyDescent="0.25">
      <c r="D9" s="276" t="s">
        <v>33</v>
      </c>
      <c r="E9" s="277"/>
      <c r="F9" s="276" t="s">
        <v>34</v>
      </c>
      <c r="G9" s="277"/>
      <c r="H9" s="276" t="s">
        <v>35</v>
      </c>
      <c r="I9" s="277"/>
      <c r="J9" s="276" t="s">
        <v>129</v>
      </c>
      <c r="K9" s="277"/>
    </row>
    <row r="10" spans="2:11" x14ac:dyDescent="0.25">
      <c r="D10" s="274"/>
      <c r="E10" s="275"/>
      <c r="F10" s="274" t="s">
        <v>36</v>
      </c>
      <c r="G10" s="275"/>
      <c r="H10" s="274"/>
      <c r="I10" s="275"/>
      <c r="J10" s="274"/>
      <c r="K10" s="275"/>
    </row>
    <row r="11" spans="2:11" x14ac:dyDescent="0.25">
      <c r="D11" s="5" t="s">
        <v>14</v>
      </c>
      <c r="E11" s="6" t="s">
        <v>37</v>
      </c>
      <c r="F11" s="5" t="s">
        <v>14</v>
      </c>
      <c r="G11" s="6" t="s">
        <v>37</v>
      </c>
      <c r="H11" s="5" t="s">
        <v>14</v>
      </c>
      <c r="I11" s="6" t="s">
        <v>37</v>
      </c>
      <c r="J11" s="5" t="s">
        <v>14</v>
      </c>
      <c r="K11" s="6" t="s">
        <v>37</v>
      </c>
    </row>
    <row r="12" spans="2:11" x14ac:dyDescent="0.25">
      <c r="B12" s="65" t="s">
        <v>23</v>
      </c>
      <c r="C12" s="66"/>
      <c r="D12" s="70">
        <v>28.6</v>
      </c>
      <c r="E12" s="71">
        <v>1105</v>
      </c>
      <c r="F12" s="70">
        <v>33.130000000000003</v>
      </c>
      <c r="G12" s="71">
        <v>1281</v>
      </c>
      <c r="H12" s="70">
        <v>30.95</v>
      </c>
      <c r="I12" s="71">
        <v>1196</v>
      </c>
      <c r="J12" s="70">
        <v>27.95</v>
      </c>
      <c r="K12" s="71">
        <v>1080</v>
      </c>
    </row>
    <row r="13" spans="2:11" x14ac:dyDescent="0.25">
      <c r="B13" s="65" t="s">
        <v>27</v>
      </c>
      <c r="C13" s="66"/>
      <c r="D13" s="70">
        <v>37.130000000000003</v>
      </c>
      <c r="E13" s="71">
        <v>1435</v>
      </c>
      <c r="F13" s="70">
        <v>41.87</v>
      </c>
      <c r="G13" s="71">
        <v>1618</v>
      </c>
      <c r="H13" s="70">
        <v>39.909999999999997</v>
      </c>
      <c r="I13" s="71">
        <v>1543</v>
      </c>
      <c r="J13" s="70">
        <v>37.130000000000003</v>
      </c>
      <c r="K13" s="71">
        <v>1435</v>
      </c>
    </row>
    <row r="14" spans="2:11" x14ac:dyDescent="0.25">
      <c r="I14" s="30"/>
    </row>
    <row r="16" spans="2:11" x14ac:dyDescent="0.25">
      <c r="B16" s="1" t="s">
        <v>141</v>
      </c>
      <c r="J16" s="7"/>
    </row>
    <row r="17" spans="2:12" x14ac:dyDescent="0.25">
      <c r="D17" s="276" t="s">
        <v>33</v>
      </c>
      <c r="E17" s="277"/>
      <c r="F17" s="276" t="s">
        <v>34</v>
      </c>
      <c r="G17" s="277"/>
      <c r="H17" s="276" t="s">
        <v>35</v>
      </c>
      <c r="I17" s="277"/>
      <c r="J17" s="276" t="s">
        <v>129</v>
      </c>
      <c r="K17" s="277"/>
    </row>
    <row r="18" spans="2:12" x14ac:dyDescent="0.25">
      <c r="D18" s="274"/>
      <c r="E18" s="275"/>
      <c r="F18" s="274" t="s">
        <v>36</v>
      </c>
      <c r="G18" s="275"/>
      <c r="H18" s="274"/>
      <c r="I18" s="275"/>
      <c r="J18" s="274"/>
      <c r="K18" s="275"/>
    </row>
    <row r="19" spans="2:12" x14ac:dyDescent="0.25">
      <c r="D19" s="5" t="s">
        <v>14</v>
      </c>
      <c r="E19" s="6" t="s">
        <v>37</v>
      </c>
      <c r="F19" s="5" t="s">
        <v>14</v>
      </c>
      <c r="G19" s="6" t="s">
        <v>37</v>
      </c>
      <c r="H19" s="5" t="s">
        <v>14</v>
      </c>
      <c r="I19" s="6" t="s">
        <v>37</v>
      </c>
      <c r="J19" s="5" t="s">
        <v>14</v>
      </c>
      <c r="K19" s="6" t="s">
        <v>37</v>
      </c>
    </row>
    <row r="20" spans="2:12" x14ac:dyDescent="0.25">
      <c r="B20" s="65" t="s">
        <v>23</v>
      </c>
      <c r="C20" s="66"/>
      <c r="D20" s="70">
        <v>31.460000000000004</v>
      </c>
      <c r="E20" s="71">
        <v>1215.5</v>
      </c>
      <c r="F20" s="70">
        <v>36.443000000000005</v>
      </c>
      <c r="G20" s="71">
        <v>1409.1000000000001</v>
      </c>
      <c r="H20" s="70">
        <v>34.045000000000002</v>
      </c>
      <c r="I20" s="71">
        <v>1315.6000000000001</v>
      </c>
      <c r="J20" s="70">
        <v>30.745000000000001</v>
      </c>
      <c r="K20" s="71">
        <v>1188</v>
      </c>
    </row>
    <row r="21" spans="2:12" x14ac:dyDescent="0.25">
      <c r="B21" s="65" t="s">
        <v>27</v>
      </c>
      <c r="C21" s="66"/>
      <c r="D21" s="70">
        <v>40.843000000000004</v>
      </c>
      <c r="E21" s="71">
        <v>1578.5000000000002</v>
      </c>
      <c r="F21" s="70">
        <v>46.057000000000002</v>
      </c>
      <c r="G21" s="71">
        <v>1779.8000000000002</v>
      </c>
      <c r="H21" s="70">
        <v>43.900999999999996</v>
      </c>
      <c r="I21" s="71">
        <v>1697.3000000000002</v>
      </c>
      <c r="J21" s="70">
        <v>40.843000000000004</v>
      </c>
      <c r="K21" s="71">
        <v>1578.5000000000002</v>
      </c>
    </row>
    <row r="22" spans="2:12" x14ac:dyDescent="0.25">
      <c r="B22" s="8"/>
      <c r="C22" s="8"/>
      <c r="D22" s="73"/>
      <c r="E22" s="73"/>
      <c r="F22" s="73"/>
      <c r="G22" s="73"/>
      <c r="H22" s="73"/>
      <c r="I22" s="73"/>
      <c r="J22" s="73"/>
      <c r="K22" s="73"/>
    </row>
    <row r="23" spans="2:12" x14ac:dyDescent="0.25">
      <c r="B23" s="8"/>
      <c r="C23" s="8"/>
      <c r="D23" s="73"/>
      <c r="E23" s="73"/>
      <c r="F23" s="73"/>
      <c r="G23" s="73"/>
      <c r="H23" s="73"/>
      <c r="I23" s="73"/>
      <c r="J23" s="73"/>
      <c r="K23" s="73"/>
    </row>
    <row r="24" spans="2:12" x14ac:dyDescent="0.25">
      <c r="B24" s="1" t="s">
        <v>158</v>
      </c>
    </row>
    <row r="25" spans="2:12" x14ac:dyDescent="0.25">
      <c r="D25" s="276" t="s">
        <v>33</v>
      </c>
      <c r="E25" s="277"/>
      <c r="F25" s="276" t="s">
        <v>34</v>
      </c>
      <c r="G25" s="277"/>
      <c r="H25" s="276" t="s">
        <v>35</v>
      </c>
      <c r="I25" s="277"/>
      <c r="J25" s="276" t="s">
        <v>129</v>
      </c>
      <c r="K25" s="277"/>
      <c r="L25" s="4"/>
    </row>
    <row r="26" spans="2:12" x14ac:dyDescent="0.25">
      <c r="D26" s="274"/>
      <c r="E26" s="275"/>
      <c r="F26" s="274" t="s">
        <v>36</v>
      </c>
      <c r="G26" s="275"/>
      <c r="H26" s="274"/>
      <c r="I26" s="275"/>
      <c r="J26" s="274"/>
      <c r="K26" s="275"/>
      <c r="L26" s="4"/>
    </row>
    <row r="27" spans="2:12" x14ac:dyDescent="0.25">
      <c r="D27" s="5" t="s">
        <v>14</v>
      </c>
      <c r="E27" s="6" t="s">
        <v>37</v>
      </c>
      <c r="F27" s="5" t="s">
        <v>14</v>
      </c>
      <c r="G27" s="6" t="s">
        <v>37</v>
      </c>
      <c r="H27" s="5" t="s">
        <v>14</v>
      </c>
      <c r="I27" s="6" t="s">
        <v>37</v>
      </c>
      <c r="J27" s="5" t="s">
        <v>14</v>
      </c>
      <c r="K27" s="6" t="s">
        <v>37</v>
      </c>
      <c r="L27" s="4"/>
    </row>
    <row r="28" spans="2:12" x14ac:dyDescent="0.25">
      <c r="B28" s="55" t="s">
        <v>15</v>
      </c>
      <c r="C28" s="79"/>
      <c r="D28" s="210">
        <v>1.69</v>
      </c>
      <c r="E28" s="211">
        <v>65</v>
      </c>
      <c r="F28" s="210">
        <v>1.67</v>
      </c>
      <c r="G28" s="211">
        <v>64</v>
      </c>
      <c r="H28" s="210">
        <v>1.87</v>
      </c>
      <c r="I28" s="211">
        <v>72</v>
      </c>
      <c r="J28" s="212">
        <v>2.0099999999999998</v>
      </c>
      <c r="K28" s="211">
        <v>78</v>
      </c>
    </row>
    <row r="29" spans="2:12" x14ac:dyDescent="0.25">
      <c r="B29" s="56"/>
      <c r="C29" s="80" t="s">
        <v>16</v>
      </c>
      <c r="D29" s="213">
        <v>0.64</v>
      </c>
      <c r="E29" s="214">
        <v>25</v>
      </c>
      <c r="F29" s="213">
        <v>0.75</v>
      </c>
      <c r="G29" s="214">
        <v>29</v>
      </c>
      <c r="H29" s="213">
        <v>0.88</v>
      </c>
      <c r="I29" s="214">
        <v>34</v>
      </c>
      <c r="J29" s="215">
        <v>1.02</v>
      </c>
      <c r="K29" s="214">
        <v>39</v>
      </c>
    </row>
    <row r="30" spans="2:12" x14ac:dyDescent="0.25">
      <c r="B30" s="56"/>
      <c r="C30" s="80" t="s">
        <v>17</v>
      </c>
      <c r="D30" s="213">
        <v>0.35</v>
      </c>
      <c r="E30" s="214">
        <v>14</v>
      </c>
      <c r="F30" s="213">
        <v>0.32</v>
      </c>
      <c r="G30" s="214">
        <v>12</v>
      </c>
      <c r="H30" s="213">
        <v>0.33</v>
      </c>
      <c r="I30" s="214">
        <v>13</v>
      </c>
      <c r="J30" s="215">
        <v>0.32</v>
      </c>
      <c r="K30" s="214">
        <v>12</v>
      </c>
    </row>
    <row r="31" spans="2:12" x14ac:dyDescent="0.25">
      <c r="B31" s="56"/>
      <c r="C31" s="80" t="s">
        <v>25</v>
      </c>
      <c r="D31" s="213">
        <v>0.5</v>
      </c>
      <c r="E31" s="214">
        <v>19</v>
      </c>
      <c r="F31" s="213">
        <v>0.38</v>
      </c>
      <c r="G31" s="214">
        <v>15</v>
      </c>
      <c r="H31" s="213">
        <v>0.38</v>
      </c>
      <c r="I31" s="214">
        <v>15</v>
      </c>
      <c r="J31" s="215">
        <v>0.38</v>
      </c>
      <c r="K31" s="214">
        <v>15</v>
      </c>
    </row>
    <row r="32" spans="2:12" x14ac:dyDescent="0.25">
      <c r="B32" s="57"/>
      <c r="C32" s="81" t="s">
        <v>150</v>
      </c>
      <c r="D32" s="238">
        <v>0.21</v>
      </c>
      <c r="E32" s="239">
        <v>8</v>
      </c>
      <c r="F32" s="238">
        <v>0.22</v>
      </c>
      <c r="G32" s="239">
        <v>8</v>
      </c>
      <c r="H32" s="238">
        <v>0.28999999999999998</v>
      </c>
      <c r="I32" s="239">
        <v>11</v>
      </c>
      <c r="J32" s="240">
        <v>0.3</v>
      </c>
      <c r="K32" s="239">
        <v>11</v>
      </c>
    </row>
    <row r="33" spans="2:12" s="1" customFormat="1" x14ac:dyDescent="0.25">
      <c r="B33" s="82" t="s">
        <v>20</v>
      </c>
      <c r="C33" s="83"/>
      <c r="D33" s="216">
        <v>12.89</v>
      </c>
      <c r="E33" s="217">
        <v>498</v>
      </c>
      <c r="F33" s="216">
        <v>12.63</v>
      </c>
      <c r="G33" s="217">
        <v>488</v>
      </c>
      <c r="H33" s="216">
        <v>12.82</v>
      </c>
      <c r="I33" s="217">
        <v>495</v>
      </c>
      <c r="J33" s="218">
        <v>13.04</v>
      </c>
      <c r="K33" s="217">
        <v>504</v>
      </c>
      <c r="L33" s="8"/>
    </row>
    <row r="34" spans="2:12" x14ac:dyDescent="0.25">
      <c r="B34" s="84"/>
      <c r="C34" s="85" t="s">
        <v>21</v>
      </c>
      <c r="D34" s="219">
        <v>1.78</v>
      </c>
      <c r="E34" s="220">
        <v>69</v>
      </c>
      <c r="F34" s="219">
        <v>2.04</v>
      </c>
      <c r="G34" s="220">
        <v>79</v>
      </c>
      <c r="H34" s="219">
        <v>2.0499999999999998</v>
      </c>
      <c r="I34" s="220">
        <v>79</v>
      </c>
      <c r="J34" s="221">
        <v>2.0299999999999998</v>
      </c>
      <c r="K34" s="220">
        <v>78</v>
      </c>
      <c r="L34" s="29"/>
    </row>
    <row r="35" spans="2:12" x14ac:dyDescent="0.25">
      <c r="B35" s="86"/>
      <c r="C35" s="87" t="s">
        <v>22</v>
      </c>
      <c r="D35" s="222">
        <v>11.11</v>
      </c>
      <c r="E35" s="223">
        <v>429</v>
      </c>
      <c r="F35" s="222">
        <v>10.58</v>
      </c>
      <c r="G35" s="223">
        <v>409</v>
      </c>
      <c r="H35" s="222">
        <v>10.77</v>
      </c>
      <c r="I35" s="223">
        <v>416</v>
      </c>
      <c r="J35" s="224">
        <v>11.02</v>
      </c>
      <c r="K35" s="223">
        <v>426</v>
      </c>
      <c r="L35" s="29"/>
    </row>
    <row r="36" spans="2:12" s="1" customFormat="1" x14ac:dyDescent="0.25">
      <c r="B36" s="67" t="s">
        <v>30</v>
      </c>
      <c r="C36" s="88"/>
      <c r="D36" s="234">
        <v>9.7899999999999991</v>
      </c>
      <c r="E36" s="235">
        <v>379</v>
      </c>
      <c r="F36" s="225">
        <v>14.51</v>
      </c>
      <c r="G36" s="226">
        <v>561</v>
      </c>
      <c r="H36" s="225">
        <v>11.82</v>
      </c>
      <c r="I36" s="226">
        <v>457</v>
      </c>
      <c r="J36" s="227">
        <v>8.34</v>
      </c>
      <c r="K36" s="226">
        <v>322</v>
      </c>
    </row>
    <row r="37" spans="2:12" x14ac:dyDescent="0.25">
      <c r="B37" s="72" t="s">
        <v>32</v>
      </c>
      <c r="C37" s="69"/>
      <c r="D37" s="236">
        <v>4.22</v>
      </c>
      <c r="E37" s="237">
        <v>163</v>
      </c>
      <c r="F37" s="228">
        <v>4.33</v>
      </c>
      <c r="G37" s="229">
        <v>167</v>
      </c>
      <c r="H37" s="228">
        <v>4.4400000000000004</v>
      </c>
      <c r="I37" s="229">
        <v>171</v>
      </c>
      <c r="J37" s="230">
        <v>4.55</v>
      </c>
      <c r="K37" s="229">
        <v>176</v>
      </c>
    </row>
    <row r="38" spans="2:12" s="1" customFormat="1" x14ac:dyDescent="0.25">
      <c r="B38" s="75" t="s">
        <v>133</v>
      </c>
      <c r="C38" s="76"/>
      <c r="D38" s="231">
        <v>28.6</v>
      </c>
      <c r="E38" s="232">
        <v>1105</v>
      </c>
      <c r="F38" s="231">
        <v>33.130000000000003</v>
      </c>
      <c r="G38" s="232">
        <v>1281</v>
      </c>
      <c r="H38" s="231">
        <v>30.95</v>
      </c>
      <c r="I38" s="232">
        <v>1196</v>
      </c>
      <c r="J38" s="233">
        <v>27.95</v>
      </c>
      <c r="K38" s="232">
        <v>1080</v>
      </c>
    </row>
    <row r="39" spans="2:12" x14ac:dyDescent="0.25">
      <c r="D39" s="208"/>
      <c r="E39" s="208"/>
      <c r="F39" s="208"/>
      <c r="G39" s="208"/>
      <c r="H39" s="208"/>
      <c r="I39" s="208"/>
      <c r="J39" s="208"/>
      <c r="K39" s="208"/>
    </row>
  </sheetData>
  <mergeCells count="24">
    <mergeCell ref="F25:G25"/>
    <mergeCell ref="H25:I25"/>
    <mergeCell ref="J25:K25"/>
    <mergeCell ref="J17:K17"/>
    <mergeCell ref="D18:E18"/>
    <mergeCell ref="F18:G18"/>
    <mergeCell ref="H18:I18"/>
    <mergeCell ref="J18:K18"/>
    <mergeCell ref="D26:E26"/>
    <mergeCell ref="F26:G26"/>
    <mergeCell ref="H26:I26"/>
    <mergeCell ref="J26:K26"/>
    <mergeCell ref="D9:E9"/>
    <mergeCell ref="F9:G9"/>
    <mergeCell ref="H9:I9"/>
    <mergeCell ref="J9:K9"/>
    <mergeCell ref="D10:E10"/>
    <mergeCell ref="F10:G10"/>
    <mergeCell ref="H10:I10"/>
    <mergeCell ref="J10:K10"/>
    <mergeCell ref="D17:E17"/>
    <mergeCell ref="F17:G17"/>
    <mergeCell ref="H17:I17"/>
    <mergeCell ref="D25:E25"/>
  </mergeCells>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N40"/>
  <sheetViews>
    <sheetView topLeftCell="A4" zoomScale="80" zoomScaleNormal="80" workbookViewId="0">
      <selection activeCell="D39" sqref="D39:K39"/>
    </sheetView>
  </sheetViews>
  <sheetFormatPr defaultRowHeight="15" x14ac:dyDescent="0.25"/>
  <cols>
    <col min="1" max="1" width="2.7109375" style="14" customWidth="1"/>
    <col min="2" max="2" width="3.7109375" style="14" customWidth="1"/>
    <col min="3" max="3" width="29.7109375" style="14" customWidth="1"/>
    <col min="4" max="16384" width="9.140625" style="14"/>
  </cols>
  <sheetData>
    <row r="2" spans="2:11" x14ac:dyDescent="0.25">
      <c r="B2" s="13" t="s">
        <v>42</v>
      </c>
    </row>
    <row r="3" spans="2:11" ht="15.75" x14ac:dyDescent="0.25">
      <c r="B3" s="13" t="s">
        <v>85</v>
      </c>
      <c r="C3" s="2"/>
    </row>
    <row r="4" spans="2:11" ht="15.75" x14ac:dyDescent="0.25">
      <c r="B4" s="11"/>
      <c r="C4" s="2"/>
    </row>
    <row r="5" spans="2:11" ht="26.25" x14ac:dyDescent="0.4">
      <c r="B5" s="10" t="s">
        <v>4</v>
      </c>
      <c r="C5" s="3"/>
    </row>
    <row r="8" spans="2:11" x14ac:dyDescent="0.25">
      <c r="B8" s="1" t="s">
        <v>159</v>
      </c>
      <c r="J8" s="7"/>
    </row>
    <row r="9" spans="2:11" x14ac:dyDescent="0.25">
      <c r="D9" s="276" t="s">
        <v>33</v>
      </c>
      <c r="E9" s="277"/>
      <c r="F9" s="276" t="s">
        <v>34</v>
      </c>
      <c r="G9" s="277"/>
      <c r="H9" s="276" t="s">
        <v>35</v>
      </c>
      <c r="I9" s="277"/>
      <c r="J9" s="276" t="s">
        <v>129</v>
      </c>
      <c r="K9" s="277"/>
    </row>
    <row r="10" spans="2:11" x14ac:dyDescent="0.25">
      <c r="D10" s="274"/>
      <c r="E10" s="275"/>
      <c r="F10" s="274" t="s">
        <v>36</v>
      </c>
      <c r="G10" s="275"/>
      <c r="H10" s="274"/>
      <c r="I10" s="275"/>
      <c r="J10" s="274"/>
      <c r="K10" s="275"/>
    </row>
    <row r="11" spans="2:11" x14ac:dyDescent="0.25">
      <c r="D11" s="5" t="s">
        <v>14</v>
      </c>
      <c r="E11" s="6" t="s">
        <v>37</v>
      </c>
      <c r="F11" s="5" t="s">
        <v>14</v>
      </c>
      <c r="G11" s="6" t="s">
        <v>37</v>
      </c>
      <c r="H11" s="5" t="s">
        <v>14</v>
      </c>
      <c r="I11" s="6" t="s">
        <v>37</v>
      </c>
      <c r="J11" s="5" t="s">
        <v>14</v>
      </c>
      <c r="K11" s="6" t="s">
        <v>37</v>
      </c>
    </row>
    <row r="12" spans="2:11" x14ac:dyDescent="0.25">
      <c r="B12" s="65" t="s">
        <v>23</v>
      </c>
      <c r="C12" s="66"/>
      <c r="D12" s="70">
        <v>32.31</v>
      </c>
      <c r="E12" s="71">
        <v>1615</v>
      </c>
      <c r="F12" s="70">
        <v>37.79</v>
      </c>
      <c r="G12" s="71">
        <v>1889</v>
      </c>
      <c r="H12" s="70">
        <v>35.200000000000003</v>
      </c>
      <c r="I12" s="70">
        <v>1760</v>
      </c>
      <c r="J12" s="70">
        <v>32.47</v>
      </c>
      <c r="K12" s="71">
        <v>1623</v>
      </c>
    </row>
    <row r="13" spans="2:11" x14ac:dyDescent="0.25">
      <c r="B13" s="65" t="s">
        <v>27</v>
      </c>
      <c r="C13" s="66"/>
      <c r="D13" s="70">
        <v>37.9</v>
      </c>
      <c r="E13" s="71">
        <v>1895</v>
      </c>
      <c r="F13" s="70">
        <v>43.91</v>
      </c>
      <c r="G13" s="71">
        <v>2195</v>
      </c>
      <c r="H13" s="70">
        <v>41.47</v>
      </c>
      <c r="I13" s="70">
        <v>2073</v>
      </c>
      <c r="J13" s="70">
        <v>38.89</v>
      </c>
      <c r="K13" s="71">
        <v>1945</v>
      </c>
    </row>
    <row r="14" spans="2:11" x14ac:dyDescent="0.25">
      <c r="B14" s="8"/>
      <c r="C14" s="8"/>
      <c r="D14" s="73"/>
      <c r="E14" s="74"/>
      <c r="F14" s="73"/>
      <c r="G14" s="74"/>
      <c r="H14" s="73"/>
      <c r="I14" s="74"/>
      <c r="J14" s="73"/>
      <c r="K14" s="74"/>
    </row>
    <row r="15" spans="2:11" x14ac:dyDescent="0.25">
      <c r="B15" s="8"/>
      <c r="C15" s="8"/>
      <c r="D15" s="73"/>
      <c r="E15" s="74"/>
      <c r="F15" s="73"/>
      <c r="G15" s="74"/>
      <c r="H15" s="73"/>
      <c r="I15" s="74"/>
      <c r="J15" s="73"/>
      <c r="K15" s="74"/>
    </row>
    <row r="16" spans="2:11" x14ac:dyDescent="0.25">
      <c r="B16" s="1" t="s">
        <v>142</v>
      </c>
      <c r="J16" s="7"/>
    </row>
    <row r="17" spans="2:12" x14ac:dyDescent="0.25">
      <c r="D17" s="276" t="s">
        <v>33</v>
      </c>
      <c r="E17" s="277"/>
      <c r="F17" s="276" t="s">
        <v>34</v>
      </c>
      <c r="G17" s="277"/>
      <c r="H17" s="276" t="s">
        <v>35</v>
      </c>
      <c r="I17" s="277"/>
      <c r="J17" s="276" t="s">
        <v>129</v>
      </c>
      <c r="K17" s="277"/>
    </row>
    <row r="18" spans="2:12" x14ac:dyDescent="0.25">
      <c r="D18" s="274"/>
      <c r="E18" s="275"/>
      <c r="F18" s="274" t="s">
        <v>36</v>
      </c>
      <c r="G18" s="275"/>
      <c r="H18" s="274"/>
      <c r="I18" s="275"/>
      <c r="J18" s="274"/>
      <c r="K18" s="275"/>
    </row>
    <row r="19" spans="2:12" x14ac:dyDescent="0.25">
      <c r="D19" s="5" t="s">
        <v>14</v>
      </c>
      <c r="E19" s="6" t="s">
        <v>37</v>
      </c>
      <c r="F19" s="5" t="s">
        <v>14</v>
      </c>
      <c r="G19" s="6" t="s">
        <v>37</v>
      </c>
      <c r="H19" s="5" t="s">
        <v>14</v>
      </c>
      <c r="I19" s="6" t="s">
        <v>37</v>
      </c>
      <c r="J19" s="5" t="s">
        <v>14</v>
      </c>
      <c r="K19" s="6" t="s">
        <v>37</v>
      </c>
    </row>
    <row r="20" spans="2:12" x14ac:dyDescent="0.25">
      <c r="B20" s="65" t="s">
        <v>23</v>
      </c>
      <c r="C20" s="66"/>
      <c r="D20" s="70">
        <v>35.541000000000004</v>
      </c>
      <c r="E20" s="71">
        <v>1776.5000000000002</v>
      </c>
      <c r="F20" s="70">
        <v>41.569000000000003</v>
      </c>
      <c r="G20" s="71">
        <v>2077.9</v>
      </c>
      <c r="H20" s="70">
        <v>38.720000000000006</v>
      </c>
      <c r="I20" s="71">
        <v>1936.0000000000002</v>
      </c>
      <c r="J20" s="70">
        <v>35.716999999999999</v>
      </c>
      <c r="K20" s="71">
        <v>1785.3000000000002</v>
      </c>
    </row>
    <row r="21" spans="2:12" x14ac:dyDescent="0.25">
      <c r="B21" s="65" t="s">
        <v>27</v>
      </c>
      <c r="C21" s="66"/>
      <c r="D21" s="70">
        <v>41.690000000000005</v>
      </c>
      <c r="E21" s="71">
        <v>2084.5</v>
      </c>
      <c r="F21" s="70">
        <v>48.301000000000002</v>
      </c>
      <c r="G21" s="71">
        <v>2414.5</v>
      </c>
      <c r="H21" s="70">
        <v>45.617000000000004</v>
      </c>
      <c r="I21" s="71">
        <v>2280.3000000000002</v>
      </c>
      <c r="J21" s="70">
        <v>42.779000000000003</v>
      </c>
      <c r="K21" s="71">
        <v>2139.5</v>
      </c>
    </row>
    <row r="24" spans="2:12" x14ac:dyDescent="0.25">
      <c r="B24" s="1" t="s">
        <v>248</v>
      </c>
    </row>
    <row r="25" spans="2:12" x14ac:dyDescent="0.25">
      <c r="D25" s="276" t="s">
        <v>33</v>
      </c>
      <c r="E25" s="277"/>
      <c r="F25" s="276" t="s">
        <v>34</v>
      </c>
      <c r="G25" s="277"/>
      <c r="H25" s="276" t="s">
        <v>35</v>
      </c>
      <c r="I25" s="277"/>
      <c r="J25" s="276" t="s">
        <v>129</v>
      </c>
      <c r="K25" s="277"/>
      <c r="L25" s="4"/>
    </row>
    <row r="26" spans="2:12" x14ac:dyDescent="0.25">
      <c r="D26" s="274"/>
      <c r="E26" s="275"/>
      <c r="F26" s="274" t="s">
        <v>36</v>
      </c>
      <c r="G26" s="275"/>
      <c r="H26" s="274"/>
      <c r="I26" s="275"/>
      <c r="J26" s="274"/>
      <c r="K26" s="275"/>
      <c r="L26" s="4"/>
    </row>
    <row r="27" spans="2:12" x14ac:dyDescent="0.25">
      <c r="D27" s="5" t="s">
        <v>14</v>
      </c>
      <c r="E27" s="6" t="s">
        <v>37</v>
      </c>
      <c r="F27" s="5" t="s">
        <v>14</v>
      </c>
      <c r="G27" s="6" t="s">
        <v>37</v>
      </c>
      <c r="H27" s="5" t="s">
        <v>14</v>
      </c>
      <c r="I27" s="6" t="s">
        <v>37</v>
      </c>
      <c r="J27" s="5" t="s">
        <v>14</v>
      </c>
      <c r="K27" s="6" t="s">
        <v>37</v>
      </c>
      <c r="L27" s="4"/>
    </row>
    <row r="28" spans="2:12" x14ac:dyDescent="0.25">
      <c r="B28" s="55" t="s">
        <v>15</v>
      </c>
      <c r="C28" s="79"/>
      <c r="D28" s="210">
        <v>2.83</v>
      </c>
      <c r="E28" s="211">
        <v>141</v>
      </c>
      <c r="F28" s="210">
        <v>2.4300000000000002</v>
      </c>
      <c r="G28" s="211">
        <v>122</v>
      </c>
      <c r="H28" s="210">
        <v>2.58</v>
      </c>
      <c r="I28" s="211">
        <v>129</v>
      </c>
      <c r="J28" s="212">
        <v>3.61</v>
      </c>
      <c r="K28" s="211">
        <v>180</v>
      </c>
    </row>
    <row r="29" spans="2:12" x14ac:dyDescent="0.25">
      <c r="B29" s="56"/>
      <c r="C29" s="80" t="s">
        <v>16</v>
      </c>
      <c r="D29" s="213">
        <v>0.66</v>
      </c>
      <c r="E29" s="214">
        <v>33</v>
      </c>
      <c r="F29" s="213">
        <v>0.78</v>
      </c>
      <c r="G29" s="214">
        <v>39</v>
      </c>
      <c r="H29" s="213">
        <v>0.92</v>
      </c>
      <c r="I29" s="214">
        <v>46</v>
      </c>
      <c r="J29" s="215">
        <v>1.06</v>
      </c>
      <c r="K29" s="214">
        <v>53</v>
      </c>
    </row>
    <row r="30" spans="2:12" x14ac:dyDescent="0.25">
      <c r="B30" s="56"/>
      <c r="C30" s="80" t="s">
        <v>17</v>
      </c>
      <c r="D30" s="213">
        <v>0.37</v>
      </c>
      <c r="E30" s="214">
        <v>18</v>
      </c>
      <c r="F30" s="213">
        <v>0.33</v>
      </c>
      <c r="G30" s="214">
        <v>17</v>
      </c>
      <c r="H30" s="213">
        <v>0.35</v>
      </c>
      <c r="I30" s="214">
        <v>17</v>
      </c>
      <c r="J30" s="215">
        <v>0.33</v>
      </c>
      <c r="K30" s="214">
        <v>17</v>
      </c>
    </row>
    <row r="31" spans="2:12" x14ac:dyDescent="0.25">
      <c r="B31" s="56"/>
      <c r="C31" s="80" t="s">
        <v>28</v>
      </c>
      <c r="D31" s="213">
        <v>1.55</v>
      </c>
      <c r="E31" s="214">
        <v>78</v>
      </c>
      <c r="F31" s="213">
        <v>1.06</v>
      </c>
      <c r="G31" s="214">
        <v>53</v>
      </c>
      <c r="H31" s="213">
        <v>1.06</v>
      </c>
      <c r="I31" s="214">
        <v>53</v>
      </c>
      <c r="J31" s="215">
        <v>1.06</v>
      </c>
      <c r="K31" s="214">
        <v>53</v>
      </c>
    </row>
    <row r="32" spans="2:12" x14ac:dyDescent="0.25">
      <c r="B32" s="56"/>
      <c r="C32" s="80" t="s">
        <v>29</v>
      </c>
      <c r="D32" s="213">
        <v>0.25</v>
      </c>
      <c r="E32" s="214">
        <v>13</v>
      </c>
      <c r="F32" s="213">
        <v>0.25</v>
      </c>
      <c r="G32" s="214">
        <v>13</v>
      </c>
      <c r="H32" s="213">
        <v>0.25</v>
      </c>
      <c r="I32" s="214">
        <v>13</v>
      </c>
      <c r="J32" s="215">
        <v>0.25</v>
      </c>
      <c r="K32" s="214">
        <v>13</v>
      </c>
    </row>
    <row r="33" spans="2:14" x14ac:dyDescent="0.25">
      <c r="B33" s="57"/>
      <c r="C33" s="81" t="s">
        <v>163</v>
      </c>
      <c r="D33" s="238">
        <v>0</v>
      </c>
      <c r="E33" s="239">
        <v>0</v>
      </c>
      <c r="F33" s="238">
        <v>0</v>
      </c>
      <c r="G33" s="239">
        <v>0</v>
      </c>
      <c r="H33" s="238">
        <v>0</v>
      </c>
      <c r="I33" s="239">
        <v>0</v>
      </c>
      <c r="J33" s="240">
        <v>0.9</v>
      </c>
      <c r="K33" s="239">
        <v>45</v>
      </c>
      <c r="L33" s="29"/>
    </row>
    <row r="34" spans="2:14" s="1" customFormat="1" x14ac:dyDescent="0.25">
      <c r="B34" s="90" t="s">
        <v>20</v>
      </c>
      <c r="C34" s="91"/>
      <c r="D34" s="216">
        <v>13.52</v>
      </c>
      <c r="E34" s="217">
        <v>676</v>
      </c>
      <c r="F34" s="216">
        <v>14.34</v>
      </c>
      <c r="G34" s="217">
        <v>717</v>
      </c>
      <c r="H34" s="216">
        <v>14.4</v>
      </c>
      <c r="I34" s="217">
        <v>720</v>
      </c>
      <c r="J34" s="218">
        <v>14.92</v>
      </c>
      <c r="K34" s="217">
        <v>746</v>
      </c>
    </row>
    <row r="35" spans="2:14" x14ac:dyDescent="0.25">
      <c r="B35" s="84"/>
      <c r="C35" s="85" t="s">
        <v>21</v>
      </c>
      <c r="D35" s="219">
        <v>2.8</v>
      </c>
      <c r="E35" s="220">
        <v>140</v>
      </c>
      <c r="F35" s="219">
        <v>2.89</v>
      </c>
      <c r="G35" s="220">
        <v>145</v>
      </c>
      <c r="H35" s="219">
        <v>2.5099999999999998</v>
      </c>
      <c r="I35" s="220">
        <v>126</v>
      </c>
      <c r="J35" s="221">
        <v>2.59</v>
      </c>
      <c r="K35" s="220">
        <v>129</v>
      </c>
    </row>
    <row r="36" spans="2:14" x14ac:dyDescent="0.25">
      <c r="B36" s="86"/>
      <c r="C36" s="87" t="s">
        <v>22</v>
      </c>
      <c r="D36" s="222">
        <v>10.72</v>
      </c>
      <c r="E36" s="223">
        <v>536</v>
      </c>
      <c r="F36" s="222">
        <v>11.45</v>
      </c>
      <c r="G36" s="223">
        <v>573</v>
      </c>
      <c r="H36" s="222">
        <v>11.88</v>
      </c>
      <c r="I36" s="223">
        <v>594</v>
      </c>
      <c r="J36" s="224">
        <v>12.33</v>
      </c>
      <c r="K36" s="223">
        <v>617</v>
      </c>
    </row>
    <row r="37" spans="2:14" s="1" customFormat="1" x14ac:dyDescent="0.25">
      <c r="B37" s="67" t="s">
        <v>30</v>
      </c>
      <c r="C37" s="88"/>
      <c r="D37" s="225">
        <v>13.1</v>
      </c>
      <c r="E37" s="226">
        <v>655</v>
      </c>
      <c r="F37" s="225">
        <v>17.8</v>
      </c>
      <c r="G37" s="226">
        <v>890</v>
      </c>
      <c r="H37" s="225">
        <v>14.94</v>
      </c>
      <c r="I37" s="226">
        <v>747</v>
      </c>
      <c r="J37" s="227">
        <v>10.57</v>
      </c>
      <c r="K37" s="226">
        <v>529</v>
      </c>
    </row>
    <row r="38" spans="2:14" x14ac:dyDescent="0.25">
      <c r="B38" s="72" t="s">
        <v>32</v>
      </c>
      <c r="C38" s="69"/>
      <c r="D38" s="228">
        <v>2.86</v>
      </c>
      <c r="E38" s="229">
        <v>143</v>
      </c>
      <c r="F38" s="228">
        <v>3.21</v>
      </c>
      <c r="G38" s="229">
        <v>160</v>
      </c>
      <c r="H38" s="228">
        <v>3.29</v>
      </c>
      <c r="I38" s="229">
        <v>164</v>
      </c>
      <c r="J38" s="230">
        <v>3.37</v>
      </c>
      <c r="K38" s="229">
        <v>168</v>
      </c>
      <c r="M38" s="208"/>
      <c r="N38" s="208"/>
    </row>
    <row r="39" spans="2:14" s="1" customFormat="1" x14ac:dyDescent="0.25">
      <c r="B39" s="75" t="s">
        <v>133</v>
      </c>
      <c r="C39" s="76"/>
      <c r="D39" s="231">
        <v>32.31</v>
      </c>
      <c r="E39" s="232">
        <v>1615</v>
      </c>
      <c r="F39" s="231">
        <v>37.79</v>
      </c>
      <c r="G39" s="232">
        <v>1889</v>
      </c>
      <c r="H39" s="231">
        <v>35.200000000000003</v>
      </c>
      <c r="I39" s="232">
        <v>1760</v>
      </c>
      <c r="J39" s="233">
        <v>32.47</v>
      </c>
      <c r="K39" s="232">
        <v>1623</v>
      </c>
    </row>
    <row r="40" spans="2:14" x14ac:dyDescent="0.25">
      <c r="D40" s="208"/>
      <c r="E40" s="208"/>
      <c r="F40" s="208"/>
      <c r="G40" s="208"/>
      <c r="H40" s="208"/>
      <c r="I40" s="208"/>
      <c r="J40" s="208"/>
      <c r="K40" s="208"/>
      <c r="L40" s="208"/>
    </row>
  </sheetData>
  <mergeCells count="24">
    <mergeCell ref="D26:E26"/>
    <mergeCell ref="F26:G26"/>
    <mergeCell ref="H26:I26"/>
    <mergeCell ref="J26:K26"/>
    <mergeCell ref="D9:E9"/>
    <mergeCell ref="F9:G9"/>
    <mergeCell ref="H9:I9"/>
    <mergeCell ref="J9:K9"/>
    <mergeCell ref="D10:E10"/>
    <mergeCell ref="F10:G10"/>
    <mergeCell ref="H10:I10"/>
    <mergeCell ref="J10:K10"/>
    <mergeCell ref="D17:E17"/>
    <mergeCell ref="F17:G17"/>
    <mergeCell ref="H17:I17"/>
    <mergeCell ref="D25:E25"/>
    <mergeCell ref="F25:G25"/>
    <mergeCell ref="H25:I25"/>
    <mergeCell ref="J25:K25"/>
    <mergeCell ref="J17:K17"/>
    <mergeCell ref="D18:E18"/>
    <mergeCell ref="F18:G18"/>
    <mergeCell ref="H18:I18"/>
    <mergeCell ref="J18:K18"/>
  </mergeCells>
  <pageMargins left="0.7" right="0.7" top="0.75" bottom="0.75"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2:L29"/>
  <sheetViews>
    <sheetView zoomScale="80" zoomScaleNormal="80" workbookViewId="0">
      <selection activeCell="N14" sqref="N14"/>
    </sheetView>
  </sheetViews>
  <sheetFormatPr defaultRowHeight="15" x14ac:dyDescent="0.25"/>
  <cols>
    <col min="1" max="1" width="2.7109375" style="14" customWidth="1"/>
    <col min="2" max="2" width="3.7109375" style="14" customWidth="1"/>
    <col min="3" max="3" width="29.7109375" style="14" customWidth="1"/>
    <col min="4" max="16384" width="9.140625" style="14"/>
  </cols>
  <sheetData>
    <row r="2" spans="2:12" x14ac:dyDescent="0.25">
      <c r="B2" s="13" t="s">
        <v>42</v>
      </c>
    </row>
    <row r="3" spans="2:12" ht="15.75" x14ac:dyDescent="0.25">
      <c r="B3" s="13" t="s">
        <v>85</v>
      </c>
      <c r="C3" s="2"/>
    </row>
    <row r="4" spans="2:12" ht="15.75" x14ac:dyDescent="0.25">
      <c r="B4" s="11"/>
      <c r="C4" s="2"/>
    </row>
    <row r="5" spans="2:12" ht="26.25" x14ac:dyDescent="0.4">
      <c r="B5" s="10" t="s">
        <v>3</v>
      </c>
      <c r="C5" s="3"/>
    </row>
    <row r="8" spans="2:12" x14ac:dyDescent="0.25">
      <c r="B8" s="1" t="s">
        <v>144</v>
      </c>
      <c r="J8" s="7"/>
    </row>
    <row r="9" spans="2:12" x14ac:dyDescent="0.25">
      <c r="D9" s="276" t="s">
        <v>33</v>
      </c>
      <c r="E9" s="277"/>
      <c r="F9" s="276" t="s">
        <v>34</v>
      </c>
      <c r="G9" s="277"/>
      <c r="H9" s="276" t="s">
        <v>35</v>
      </c>
      <c r="I9" s="277"/>
      <c r="J9" s="276" t="s">
        <v>129</v>
      </c>
      <c r="K9" s="277"/>
    </row>
    <row r="10" spans="2:12" x14ac:dyDescent="0.25">
      <c r="D10" s="274"/>
      <c r="E10" s="275"/>
      <c r="F10" s="274" t="s">
        <v>36</v>
      </c>
      <c r="G10" s="275"/>
      <c r="H10" s="274"/>
      <c r="I10" s="275"/>
      <c r="J10" s="274"/>
      <c r="K10" s="275"/>
    </row>
    <row r="11" spans="2:12" x14ac:dyDescent="0.25">
      <c r="D11" s="5" t="s">
        <v>14</v>
      </c>
      <c r="E11" s="6" t="s">
        <v>37</v>
      </c>
      <c r="F11" s="5" t="s">
        <v>14</v>
      </c>
      <c r="G11" s="6" t="s">
        <v>37</v>
      </c>
      <c r="H11" s="5" t="s">
        <v>14</v>
      </c>
      <c r="I11" s="6" t="s">
        <v>37</v>
      </c>
      <c r="J11" s="5" t="s">
        <v>14</v>
      </c>
      <c r="K11" s="6" t="s">
        <v>37</v>
      </c>
    </row>
    <row r="12" spans="2:12" x14ac:dyDescent="0.25">
      <c r="B12" s="65" t="s">
        <v>27</v>
      </c>
      <c r="C12" s="66"/>
      <c r="D12" s="70">
        <v>25.465</v>
      </c>
      <c r="E12" s="71">
        <v>2014.1000000000001</v>
      </c>
      <c r="F12" s="70">
        <v>25.982000000000003</v>
      </c>
      <c r="G12" s="71">
        <v>2054.8000000000002</v>
      </c>
      <c r="H12" s="70">
        <v>24.64</v>
      </c>
      <c r="I12" s="71">
        <v>1948.1000000000001</v>
      </c>
      <c r="J12" s="70">
        <v>22.704000000000004</v>
      </c>
      <c r="K12" s="71">
        <v>1795.2</v>
      </c>
    </row>
    <row r="15" spans="2:12" x14ac:dyDescent="0.25">
      <c r="B15" s="1" t="s">
        <v>160</v>
      </c>
    </row>
    <row r="16" spans="2:12" x14ac:dyDescent="0.25">
      <c r="D16" s="276" t="s">
        <v>33</v>
      </c>
      <c r="E16" s="277"/>
      <c r="F16" s="276" t="s">
        <v>34</v>
      </c>
      <c r="G16" s="277"/>
      <c r="H16" s="276" t="s">
        <v>35</v>
      </c>
      <c r="I16" s="277"/>
      <c r="J16" s="276" t="s">
        <v>129</v>
      </c>
      <c r="K16" s="277"/>
      <c r="L16" s="4"/>
    </row>
    <row r="17" spans="2:12" x14ac:dyDescent="0.25">
      <c r="D17" s="274"/>
      <c r="E17" s="275"/>
      <c r="F17" s="274" t="s">
        <v>36</v>
      </c>
      <c r="G17" s="275"/>
      <c r="H17" s="274"/>
      <c r="I17" s="275"/>
      <c r="J17" s="274"/>
      <c r="K17" s="275"/>
      <c r="L17" s="4"/>
    </row>
    <row r="18" spans="2:12" x14ac:dyDescent="0.25">
      <c r="D18" s="5" t="s">
        <v>14</v>
      </c>
      <c r="E18" s="6" t="s">
        <v>37</v>
      </c>
      <c r="F18" s="5" t="s">
        <v>14</v>
      </c>
      <c r="G18" s="6" t="s">
        <v>37</v>
      </c>
      <c r="H18" s="5" t="s">
        <v>14</v>
      </c>
      <c r="I18" s="6" t="s">
        <v>37</v>
      </c>
      <c r="J18" s="5" t="s">
        <v>14</v>
      </c>
      <c r="K18" s="6" t="s">
        <v>37</v>
      </c>
      <c r="L18" s="4"/>
    </row>
    <row r="19" spans="2:12" x14ac:dyDescent="0.25">
      <c r="B19" s="55" t="s">
        <v>15</v>
      </c>
      <c r="C19" s="79"/>
      <c r="D19" s="210">
        <v>1.31</v>
      </c>
      <c r="E19" s="211">
        <v>103</v>
      </c>
      <c r="F19" s="210">
        <v>1.32</v>
      </c>
      <c r="G19" s="211">
        <v>104</v>
      </c>
      <c r="H19" s="210">
        <v>1.49</v>
      </c>
      <c r="I19" s="211">
        <v>118</v>
      </c>
      <c r="J19" s="212">
        <v>1.65</v>
      </c>
      <c r="K19" s="211">
        <v>130</v>
      </c>
    </row>
    <row r="20" spans="2:12" x14ac:dyDescent="0.25">
      <c r="B20" s="56"/>
      <c r="C20" s="80" t="s">
        <v>16</v>
      </c>
      <c r="D20" s="213">
        <v>0.84</v>
      </c>
      <c r="E20" s="214">
        <v>66</v>
      </c>
      <c r="F20" s="213">
        <v>0.93</v>
      </c>
      <c r="G20" s="214">
        <v>73</v>
      </c>
      <c r="H20" s="213">
        <v>1.08</v>
      </c>
      <c r="I20" s="214">
        <v>86</v>
      </c>
      <c r="J20" s="215">
        <v>1.25</v>
      </c>
      <c r="K20" s="214">
        <v>99</v>
      </c>
    </row>
    <row r="21" spans="2:12" x14ac:dyDescent="0.25">
      <c r="B21" s="56"/>
      <c r="C21" s="80" t="s">
        <v>17</v>
      </c>
      <c r="D21" s="213">
        <v>0.47</v>
      </c>
      <c r="E21" s="214">
        <v>37</v>
      </c>
      <c r="F21" s="213">
        <v>0.4</v>
      </c>
      <c r="G21" s="214">
        <v>31</v>
      </c>
      <c r="H21" s="213">
        <v>0.41</v>
      </c>
      <c r="I21" s="214">
        <v>32</v>
      </c>
      <c r="J21" s="215">
        <v>0.39</v>
      </c>
      <c r="K21" s="214">
        <v>31</v>
      </c>
    </row>
    <row r="22" spans="2:12" s="1" customFormat="1" x14ac:dyDescent="0.25">
      <c r="B22" s="82" t="s">
        <v>20</v>
      </c>
      <c r="C22" s="83"/>
      <c r="D22" s="216">
        <v>12.44</v>
      </c>
      <c r="E22" s="217">
        <v>983</v>
      </c>
      <c r="F22" s="216">
        <v>10.79</v>
      </c>
      <c r="G22" s="217">
        <v>853</v>
      </c>
      <c r="H22" s="216">
        <v>11.16</v>
      </c>
      <c r="I22" s="217">
        <v>883</v>
      </c>
      <c r="J22" s="218">
        <v>11.34</v>
      </c>
      <c r="K22" s="217">
        <v>896</v>
      </c>
    </row>
    <row r="23" spans="2:12" x14ac:dyDescent="0.25">
      <c r="B23" s="84"/>
      <c r="C23" s="85" t="s">
        <v>21</v>
      </c>
      <c r="D23" s="219">
        <v>2.82</v>
      </c>
      <c r="E23" s="220">
        <v>223</v>
      </c>
      <c r="F23" s="219">
        <v>2.76</v>
      </c>
      <c r="G23" s="220">
        <v>218</v>
      </c>
      <c r="H23" s="219">
        <v>2.81</v>
      </c>
      <c r="I23" s="220">
        <v>223</v>
      </c>
      <c r="J23" s="221">
        <v>2.86</v>
      </c>
      <c r="K23" s="220">
        <v>226</v>
      </c>
    </row>
    <row r="24" spans="2:12" x14ac:dyDescent="0.25">
      <c r="B24" s="86"/>
      <c r="C24" s="87" t="s">
        <v>22</v>
      </c>
      <c r="D24" s="222">
        <v>9.61</v>
      </c>
      <c r="E24" s="223">
        <v>760</v>
      </c>
      <c r="F24" s="222">
        <v>8.0299999999999994</v>
      </c>
      <c r="G24" s="223">
        <v>635</v>
      </c>
      <c r="H24" s="222">
        <v>8.35</v>
      </c>
      <c r="I24" s="223">
        <v>660</v>
      </c>
      <c r="J24" s="224">
        <v>8.48</v>
      </c>
      <c r="K24" s="223">
        <v>670</v>
      </c>
    </row>
    <row r="25" spans="2:12" s="1" customFormat="1" x14ac:dyDescent="0.25">
      <c r="B25" s="67" t="s">
        <v>30</v>
      </c>
      <c r="C25" s="88"/>
      <c r="D25" s="225">
        <v>6.51</v>
      </c>
      <c r="E25" s="226">
        <v>515</v>
      </c>
      <c r="F25" s="225">
        <v>8.8800000000000008</v>
      </c>
      <c r="G25" s="226">
        <v>702</v>
      </c>
      <c r="H25" s="225">
        <v>7.05</v>
      </c>
      <c r="I25" s="226">
        <v>558</v>
      </c>
      <c r="J25" s="227">
        <v>4.8899999999999997</v>
      </c>
      <c r="K25" s="226">
        <v>387</v>
      </c>
    </row>
    <row r="26" spans="2:12" x14ac:dyDescent="0.25">
      <c r="B26" s="72" t="s">
        <v>32</v>
      </c>
      <c r="C26" s="69"/>
      <c r="D26" s="228">
        <v>2.9</v>
      </c>
      <c r="E26" s="229">
        <v>229</v>
      </c>
      <c r="F26" s="228">
        <v>2.63</v>
      </c>
      <c r="G26" s="229">
        <v>208</v>
      </c>
      <c r="H26" s="228">
        <v>2.69</v>
      </c>
      <c r="I26" s="229">
        <v>213</v>
      </c>
      <c r="J26" s="230">
        <v>2.76</v>
      </c>
      <c r="K26" s="229">
        <v>218</v>
      </c>
    </row>
    <row r="27" spans="2:12" s="1" customFormat="1" x14ac:dyDescent="0.25">
      <c r="B27" s="75" t="s">
        <v>148</v>
      </c>
      <c r="C27" s="76"/>
      <c r="D27" s="231">
        <v>23.15</v>
      </c>
      <c r="E27" s="232">
        <v>1831</v>
      </c>
      <c r="F27" s="231">
        <v>23.62</v>
      </c>
      <c r="G27" s="232">
        <v>1868</v>
      </c>
      <c r="H27" s="231">
        <v>22.4</v>
      </c>
      <c r="I27" s="232">
        <v>1771</v>
      </c>
      <c r="J27" s="233">
        <v>20.64</v>
      </c>
      <c r="K27" s="232">
        <v>1632</v>
      </c>
    </row>
    <row r="29" spans="2:12" ht="53.25" customHeight="1" x14ac:dyDescent="0.25">
      <c r="B29" s="284" t="s">
        <v>174</v>
      </c>
      <c r="C29" s="284"/>
      <c r="D29" s="284"/>
      <c r="E29" s="284"/>
      <c r="F29" s="284"/>
      <c r="G29" s="284"/>
      <c r="H29" s="284"/>
      <c r="I29" s="284"/>
      <c r="J29" s="284"/>
      <c r="K29" s="284"/>
    </row>
  </sheetData>
  <mergeCells count="17">
    <mergeCell ref="D9:E9"/>
    <mergeCell ref="F9:G9"/>
    <mergeCell ref="H9:I9"/>
    <mergeCell ref="J9:K9"/>
    <mergeCell ref="D10:E10"/>
    <mergeCell ref="F10:G10"/>
    <mergeCell ref="H10:I10"/>
    <mergeCell ref="J10:K10"/>
    <mergeCell ref="D16:E16"/>
    <mergeCell ref="F16:G16"/>
    <mergeCell ref="H16:I16"/>
    <mergeCell ref="J16:K16"/>
    <mergeCell ref="B29:K29"/>
    <mergeCell ref="D17:E17"/>
    <mergeCell ref="F17:G17"/>
    <mergeCell ref="H17:I17"/>
    <mergeCell ref="J17:K17"/>
  </mergeCells>
  <pageMargins left="0.7" right="0.7" top="0.75" bottom="0.75"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2:L28"/>
  <sheetViews>
    <sheetView zoomScale="80" zoomScaleNormal="80" workbookViewId="0">
      <selection activeCell="N34" sqref="N34"/>
    </sheetView>
  </sheetViews>
  <sheetFormatPr defaultRowHeight="15" x14ac:dyDescent="0.25"/>
  <cols>
    <col min="1" max="1" width="2.7109375" style="14" customWidth="1"/>
    <col min="2" max="2" width="3.7109375" style="14" customWidth="1"/>
    <col min="3" max="3" width="29.7109375" style="14" customWidth="1"/>
    <col min="4" max="16384" width="9.140625" style="14"/>
  </cols>
  <sheetData>
    <row r="2" spans="2:12" x14ac:dyDescent="0.25">
      <c r="B2" s="13" t="s">
        <v>42</v>
      </c>
    </row>
    <row r="3" spans="2:12" ht="15.75" x14ac:dyDescent="0.25">
      <c r="B3" s="13" t="s">
        <v>85</v>
      </c>
      <c r="C3" s="2"/>
    </row>
    <row r="4" spans="2:12" ht="15.75" x14ac:dyDescent="0.25">
      <c r="B4" s="13"/>
      <c r="C4" s="2"/>
    </row>
    <row r="5" spans="2:12" ht="26.25" x14ac:dyDescent="0.4">
      <c r="B5" s="10" t="s">
        <v>5</v>
      </c>
      <c r="C5" s="3"/>
    </row>
    <row r="8" spans="2:12" x14ac:dyDescent="0.25">
      <c r="B8" s="1" t="s">
        <v>145</v>
      </c>
      <c r="J8" s="7"/>
    </row>
    <row r="9" spans="2:12" x14ac:dyDescent="0.25">
      <c r="D9" s="276" t="s">
        <v>33</v>
      </c>
      <c r="E9" s="277"/>
      <c r="F9" s="276" t="s">
        <v>34</v>
      </c>
      <c r="G9" s="277"/>
      <c r="H9" s="276" t="s">
        <v>35</v>
      </c>
      <c r="I9" s="277"/>
      <c r="J9" s="276" t="s">
        <v>129</v>
      </c>
      <c r="K9" s="277"/>
    </row>
    <row r="10" spans="2:12" x14ac:dyDescent="0.25">
      <c r="D10" s="274"/>
      <c r="E10" s="275"/>
      <c r="F10" s="274" t="s">
        <v>36</v>
      </c>
      <c r="G10" s="275"/>
      <c r="H10" s="274"/>
      <c r="I10" s="275"/>
      <c r="J10" s="274"/>
      <c r="K10" s="275"/>
    </row>
    <row r="11" spans="2:12" x14ac:dyDescent="0.25">
      <c r="D11" s="5" t="s">
        <v>14</v>
      </c>
      <c r="E11" s="6" t="s">
        <v>37</v>
      </c>
      <c r="F11" s="5" t="s">
        <v>14</v>
      </c>
      <c r="G11" s="6" t="s">
        <v>37</v>
      </c>
      <c r="H11" s="5" t="s">
        <v>14</v>
      </c>
      <c r="I11" s="6" t="s">
        <v>37</v>
      </c>
      <c r="J11" s="5" t="s">
        <v>14</v>
      </c>
      <c r="K11" s="6" t="s">
        <v>37</v>
      </c>
    </row>
    <row r="12" spans="2:12" x14ac:dyDescent="0.25">
      <c r="B12" s="65" t="s">
        <v>146</v>
      </c>
      <c r="C12" s="66"/>
      <c r="D12" s="70">
        <v>29.887000000000004</v>
      </c>
      <c r="E12" s="71">
        <v>1553.2</v>
      </c>
      <c r="F12" s="70">
        <v>33.143000000000001</v>
      </c>
      <c r="G12" s="71">
        <v>1722.6000000000001</v>
      </c>
      <c r="H12" s="70">
        <v>35.453000000000003</v>
      </c>
      <c r="I12" s="71">
        <v>1843.6000000000001</v>
      </c>
      <c r="J12" s="70">
        <v>37.444000000000003</v>
      </c>
      <c r="K12" s="71">
        <v>1945.9</v>
      </c>
    </row>
    <row r="14" spans="2:12" x14ac:dyDescent="0.25">
      <c r="D14" s="241"/>
      <c r="E14" s="241"/>
      <c r="F14" s="241"/>
      <c r="G14" s="241"/>
      <c r="H14" s="241"/>
      <c r="I14" s="241"/>
      <c r="J14" s="241"/>
      <c r="K14" s="241"/>
      <c r="L14" s="241"/>
    </row>
    <row r="15" spans="2:12" x14ac:dyDescent="0.25">
      <c r="B15" s="1" t="s">
        <v>161</v>
      </c>
    </row>
    <row r="16" spans="2:12" x14ac:dyDescent="0.25">
      <c r="D16" s="276" t="s">
        <v>33</v>
      </c>
      <c r="E16" s="277"/>
      <c r="F16" s="276" t="s">
        <v>34</v>
      </c>
      <c r="G16" s="277"/>
      <c r="H16" s="276" t="s">
        <v>35</v>
      </c>
      <c r="I16" s="277"/>
      <c r="J16" s="276" t="s">
        <v>129</v>
      </c>
      <c r="K16" s="277"/>
      <c r="L16" s="4"/>
    </row>
    <row r="17" spans="1:12" x14ac:dyDescent="0.25">
      <c r="D17" s="274"/>
      <c r="E17" s="275"/>
      <c r="F17" s="274" t="s">
        <v>36</v>
      </c>
      <c r="G17" s="275"/>
      <c r="H17" s="274"/>
      <c r="I17" s="275"/>
      <c r="J17" s="274"/>
      <c r="K17" s="275"/>
      <c r="L17" s="4"/>
    </row>
    <row r="18" spans="1:12" x14ac:dyDescent="0.25">
      <c r="D18" s="5" t="s">
        <v>14</v>
      </c>
      <c r="E18" s="6" t="s">
        <v>37</v>
      </c>
      <c r="F18" s="5" t="s">
        <v>14</v>
      </c>
      <c r="G18" s="6" t="s">
        <v>37</v>
      </c>
      <c r="H18" s="5" t="s">
        <v>14</v>
      </c>
      <c r="I18" s="6" t="s">
        <v>37</v>
      </c>
      <c r="J18" s="5" t="s">
        <v>14</v>
      </c>
      <c r="K18" s="6" t="s">
        <v>37</v>
      </c>
      <c r="L18" s="4"/>
    </row>
    <row r="19" spans="1:12" x14ac:dyDescent="0.25">
      <c r="B19" s="55" t="s">
        <v>15</v>
      </c>
      <c r="C19" s="79"/>
      <c r="D19" s="210">
        <v>1.01</v>
      </c>
      <c r="E19" s="211">
        <v>52</v>
      </c>
      <c r="F19" s="210">
        <v>1.0900000000000001</v>
      </c>
      <c r="G19" s="211">
        <v>57</v>
      </c>
      <c r="H19" s="210">
        <v>1.23</v>
      </c>
      <c r="I19" s="211">
        <v>64</v>
      </c>
      <c r="J19" s="212">
        <v>1.36</v>
      </c>
      <c r="K19" s="211">
        <v>71</v>
      </c>
    </row>
    <row r="20" spans="1:12" x14ac:dyDescent="0.25">
      <c r="B20" s="56"/>
      <c r="C20" s="80" t="s">
        <v>16</v>
      </c>
      <c r="D20" s="213">
        <v>0.65</v>
      </c>
      <c r="E20" s="214">
        <v>34</v>
      </c>
      <c r="F20" s="213">
        <v>0.76</v>
      </c>
      <c r="G20" s="214">
        <v>40</v>
      </c>
      <c r="H20" s="213">
        <v>0.89</v>
      </c>
      <c r="I20" s="214">
        <v>46</v>
      </c>
      <c r="J20" s="215">
        <v>1.03</v>
      </c>
      <c r="K20" s="214">
        <v>54</v>
      </c>
    </row>
    <row r="21" spans="1:12" x14ac:dyDescent="0.25">
      <c r="B21" s="57"/>
      <c r="C21" s="81" t="s">
        <v>17</v>
      </c>
      <c r="D21" s="213">
        <v>0.36</v>
      </c>
      <c r="E21" s="214">
        <v>19</v>
      </c>
      <c r="F21" s="213">
        <v>0.33</v>
      </c>
      <c r="G21" s="214">
        <v>17</v>
      </c>
      <c r="H21" s="213">
        <v>0.34</v>
      </c>
      <c r="I21" s="214">
        <v>18</v>
      </c>
      <c r="J21" s="215">
        <v>0.33</v>
      </c>
      <c r="K21" s="214">
        <v>17</v>
      </c>
    </row>
    <row r="22" spans="1:12" s="1" customFormat="1" x14ac:dyDescent="0.25">
      <c r="B22" s="82" t="s">
        <v>20</v>
      </c>
      <c r="C22" s="83"/>
      <c r="D22" s="216">
        <v>14.8</v>
      </c>
      <c r="E22" s="217">
        <v>769</v>
      </c>
      <c r="F22" s="216">
        <v>14.8</v>
      </c>
      <c r="G22" s="217">
        <v>769</v>
      </c>
      <c r="H22" s="216">
        <v>14.74</v>
      </c>
      <c r="I22" s="217">
        <v>766</v>
      </c>
      <c r="J22" s="218">
        <v>14.65</v>
      </c>
      <c r="K22" s="217">
        <v>761</v>
      </c>
    </row>
    <row r="23" spans="1:12" x14ac:dyDescent="0.25">
      <c r="B23" s="84"/>
      <c r="C23" s="85" t="s">
        <v>21</v>
      </c>
      <c r="D23" s="219">
        <v>1.5</v>
      </c>
      <c r="E23" s="220">
        <v>78</v>
      </c>
      <c r="F23" s="219">
        <v>1.5</v>
      </c>
      <c r="G23" s="220">
        <v>78</v>
      </c>
      <c r="H23" s="219">
        <v>1.49</v>
      </c>
      <c r="I23" s="220">
        <v>77</v>
      </c>
      <c r="J23" s="221">
        <v>1.48</v>
      </c>
      <c r="K23" s="220">
        <v>77</v>
      </c>
    </row>
    <row r="24" spans="1:12" x14ac:dyDescent="0.25">
      <c r="B24" s="86"/>
      <c r="C24" s="87" t="s">
        <v>22</v>
      </c>
      <c r="D24" s="222">
        <v>13.31</v>
      </c>
      <c r="E24" s="223">
        <v>692</v>
      </c>
      <c r="F24" s="222">
        <v>13.31</v>
      </c>
      <c r="G24" s="223">
        <v>692</v>
      </c>
      <c r="H24" s="222">
        <v>13.25</v>
      </c>
      <c r="I24" s="223">
        <v>689</v>
      </c>
      <c r="J24" s="224">
        <v>13.17</v>
      </c>
      <c r="K24" s="223">
        <v>684</v>
      </c>
    </row>
    <row r="25" spans="1:12" s="1" customFormat="1" x14ac:dyDescent="0.25">
      <c r="B25" s="67" t="s">
        <v>164</v>
      </c>
      <c r="C25" s="88"/>
      <c r="D25" s="225">
        <v>12.19</v>
      </c>
      <c r="E25" s="226">
        <v>633</v>
      </c>
      <c r="F25" s="225">
        <v>13.25</v>
      </c>
      <c r="G25" s="226">
        <v>689</v>
      </c>
      <c r="H25" s="225">
        <v>13.97</v>
      </c>
      <c r="I25" s="226">
        <v>726</v>
      </c>
      <c r="J25" s="227">
        <v>14.48</v>
      </c>
      <c r="K25" s="226">
        <v>752</v>
      </c>
    </row>
    <row r="26" spans="1:12" x14ac:dyDescent="0.25">
      <c r="B26" s="72" t="s">
        <v>165</v>
      </c>
      <c r="C26" s="69"/>
      <c r="D26" s="228">
        <v>2.4</v>
      </c>
      <c r="E26" s="229">
        <v>125</v>
      </c>
      <c r="F26" s="228">
        <v>2.5</v>
      </c>
      <c r="G26" s="229">
        <v>130</v>
      </c>
      <c r="H26" s="228">
        <v>2.58</v>
      </c>
      <c r="I26" s="229">
        <v>134</v>
      </c>
      <c r="J26" s="230">
        <v>2.67</v>
      </c>
      <c r="K26" s="229">
        <v>139</v>
      </c>
    </row>
    <row r="27" spans="1:12" s="1" customFormat="1" x14ac:dyDescent="0.25">
      <c r="B27" s="77" t="s">
        <v>31</v>
      </c>
      <c r="C27" s="78"/>
      <c r="D27" s="231">
        <v>30.4</v>
      </c>
      <c r="E27" s="232">
        <v>1580</v>
      </c>
      <c r="F27" s="231">
        <v>31.64</v>
      </c>
      <c r="G27" s="232">
        <v>1645</v>
      </c>
      <c r="H27" s="231">
        <v>32.520000000000003</v>
      </c>
      <c r="I27" s="232">
        <v>1690</v>
      </c>
      <c r="J27" s="233">
        <v>33.15</v>
      </c>
      <c r="K27" s="232">
        <v>1723</v>
      </c>
    </row>
    <row r="28" spans="1:12" x14ac:dyDescent="0.25">
      <c r="A28" s="1"/>
      <c r="B28" s="75" t="s">
        <v>249</v>
      </c>
      <c r="C28" s="76"/>
      <c r="D28" s="231">
        <v>27.17</v>
      </c>
      <c r="E28" s="232">
        <v>1412</v>
      </c>
      <c r="F28" s="231">
        <v>30.13</v>
      </c>
      <c r="G28" s="232">
        <v>1566</v>
      </c>
      <c r="H28" s="231">
        <v>32.229999999999997</v>
      </c>
      <c r="I28" s="232">
        <v>1676</v>
      </c>
      <c r="J28" s="233">
        <v>34.04</v>
      </c>
      <c r="K28" s="232">
        <v>1769</v>
      </c>
    </row>
  </sheetData>
  <mergeCells count="16">
    <mergeCell ref="D17:E17"/>
    <mergeCell ref="F17:G17"/>
    <mergeCell ref="H17:I17"/>
    <mergeCell ref="J17:K17"/>
    <mergeCell ref="D16:E16"/>
    <mergeCell ref="F16:G16"/>
    <mergeCell ref="H16:I16"/>
    <mergeCell ref="J16:K16"/>
    <mergeCell ref="D9:E9"/>
    <mergeCell ref="F9:G9"/>
    <mergeCell ref="H9:I9"/>
    <mergeCell ref="J9:K9"/>
    <mergeCell ref="D10:E10"/>
    <mergeCell ref="F10:G10"/>
    <mergeCell ref="H10:I10"/>
    <mergeCell ref="J10:K10"/>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B2:L29"/>
  <sheetViews>
    <sheetView zoomScale="80" zoomScaleNormal="80" workbookViewId="0">
      <selection activeCell="P25" sqref="P25"/>
    </sheetView>
  </sheetViews>
  <sheetFormatPr defaultRowHeight="15" x14ac:dyDescent="0.25"/>
  <cols>
    <col min="1" max="1" width="2.7109375" style="14" customWidth="1"/>
    <col min="2" max="2" width="3.7109375" style="14" customWidth="1"/>
    <col min="3" max="3" width="29.7109375" style="14" customWidth="1"/>
    <col min="4" max="11" width="9.140625" style="14" customWidth="1"/>
    <col min="12" max="16384" width="9.140625" style="14"/>
  </cols>
  <sheetData>
    <row r="2" spans="2:12" x14ac:dyDescent="0.25">
      <c r="B2" s="13" t="s">
        <v>42</v>
      </c>
    </row>
    <row r="3" spans="2:12" ht="15.75" x14ac:dyDescent="0.25">
      <c r="B3" s="13" t="s">
        <v>85</v>
      </c>
      <c r="C3" s="2"/>
    </row>
    <row r="4" spans="2:12" ht="15.75" x14ac:dyDescent="0.25">
      <c r="B4" s="1"/>
      <c r="C4" s="2"/>
    </row>
    <row r="5" spans="2:12" ht="26.25" x14ac:dyDescent="0.4">
      <c r="B5" s="10" t="s">
        <v>6</v>
      </c>
      <c r="C5" s="3"/>
    </row>
    <row r="8" spans="2:12" x14ac:dyDescent="0.25">
      <c r="B8" s="1" t="s">
        <v>147</v>
      </c>
      <c r="J8" s="7"/>
    </row>
    <row r="9" spans="2:12" x14ac:dyDescent="0.25">
      <c r="D9" s="276" t="s">
        <v>33</v>
      </c>
      <c r="E9" s="277"/>
      <c r="F9" s="276" t="s">
        <v>34</v>
      </c>
      <c r="G9" s="277"/>
      <c r="H9" s="276" t="s">
        <v>35</v>
      </c>
      <c r="I9" s="277"/>
      <c r="J9" s="276" t="s">
        <v>129</v>
      </c>
      <c r="K9" s="277"/>
    </row>
    <row r="10" spans="2:12" x14ac:dyDescent="0.25">
      <c r="D10" s="274"/>
      <c r="E10" s="275"/>
      <c r="F10" s="274" t="s">
        <v>36</v>
      </c>
      <c r="G10" s="275"/>
      <c r="H10" s="274"/>
      <c r="I10" s="275"/>
      <c r="J10" s="274"/>
      <c r="K10" s="275"/>
    </row>
    <row r="11" spans="2:12" x14ac:dyDescent="0.25">
      <c r="D11" s="5" t="s">
        <v>14</v>
      </c>
      <c r="E11" s="6" t="s">
        <v>37</v>
      </c>
      <c r="F11" s="5" t="s">
        <v>14</v>
      </c>
      <c r="G11" s="6" t="s">
        <v>37</v>
      </c>
      <c r="H11" s="5" t="s">
        <v>14</v>
      </c>
      <c r="I11" s="6" t="s">
        <v>37</v>
      </c>
      <c r="J11" s="5" t="s">
        <v>14</v>
      </c>
      <c r="K11" s="6" t="s">
        <v>37</v>
      </c>
    </row>
    <row r="12" spans="2:12" x14ac:dyDescent="0.25">
      <c r="B12" s="65" t="s">
        <v>146</v>
      </c>
      <c r="C12" s="66"/>
      <c r="D12" s="70">
        <v>28.314</v>
      </c>
      <c r="E12" s="71">
        <v>1872.2</v>
      </c>
      <c r="F12" s="70">
        <v>28.468</v>
      </c>
      <c r="G12" s="71">
        <v>1882.1000000000001</v>
      </c>
      <c r="H12" s="70">
        <v>29.172000000000001</v>
      </c>
      <c r="I12" s="71">
        <v>1929.4</v>
      </c>
      <c r="J12" s="70">
        <v>29.909000000000002</v>
      </c>
      <c r="K12" s="71">
        <v>1977.8000000000002</v>
      </c>
    </row>
    <row r="15" spans="2:12" x14ac:dyDescent="0.25">
      <c r="B15" s="1" t="s">
        <v>162</v>
      </c>
    </row>
    <row r="16" spans="2:12" x14ac:dyDescent="0.25">
      <c r="D16" s="276" t="s">
        <v>33</v>
      </c>
      <c r="E16" s="277"/>
      <c r="F16" s="276" t="s">
        <v>34</v>
      </c>
      <c r="G16" s="277"/>
      <c r="H16" s="276" t="s">
        <v>35</v>
      </c>
      <c r="I16" s="277"/>
      <c r="J16" s="276" t="s">
        <v>129</v>
      </c>
      <c r="K16" s="277"/>
      <c r="L16" s="4"/>
    </row>
    <row r="17" spans="2:12" x14ac:dyDescent="0.25">
      <c r="D17" s="274"/>
      <c r="E17" s="275"/>
      <c r="F17" s="274" t="s">
        <v>36</v>
      </c>
      <c r="G17" s="275"/>
      <c r="H17" s="274"/>
      <c r="I17" s="275"/>
      <c r="J17" s="274"/>
      <c r="K17" s="275"/>
      <c r="L17" s="4"/>
    </row>
    <row r="18" spans="2:12" x14ac:dyDescent="0.25">
      <c r="D18" s="206" t="s">
        <v>14</v>
      </c>
      <c r="E18" s="207" t="s">
        <v>37</v>
      </c>
      <c r="F18" s="206" t="s">
        <v>14</v>
      </c>
      <c r="G18" s="207" t="s">
        <v>37</v>
      </c>
      <c r="H18" s="206" t="s">
        <v>14</v>
      </c>
      <c r="I18" s="207" t="s">
        <v>37</v>
      </c>
      <c r="J18" s="206" t="s">
        <v>14</v>
      </c>
      <c r="K18" s="207" t="s">
        <v>37</v>
      </c>
      <c r="L18" s="4"/>
    </row>
    <row r="19" spans="2:12" x14ac:dyDescent="0.25">
      <c r="B19" s="55" t="s">
        <v>15</v>
      </c>
      <c r="C19" s="92"/>
      <c r="D19" s="210">
        <v>0.93</v>
      </c>
      <c r="E19" s="211">
        <v>62</v>
      </c>
      <c r="F19" s="210">
        <v>1.01</v>
      </c>
      <c r="G19" s="211">
        <v>67</v>
      </c>
      <c r="H19" s="210">
        <v>1.1399999999999999</v>
      </c>
      <c r="I19" s="211">
        <v>75</v>
      </c>
      <c r="J19" s="212">
        <v>1.26</v>
      </c>
      <c r="K19" s="211">
        <v>83</v>
      </c>
    </row>
    <row r="20" spans="2:12" x14ac:dyDescent="0.25">
      <c r="B20" s="56"/>
      <c r="C20" s="93" t="s">
        <v>16</v>
      </c>
      <c r="D20" s="213">
        <v>0.6</v>
      </c>
      <c r="E20" s="214">
        <v>40</v>
      </c>
      <c r="F20" s="213">
        <v>0.71</v>
      </c>
      <c r="G20" s="214">
        <v>47</v>
      </c>
      <c r="H20" s="213">
        <v>0.82</v>
      </c>
      <c r="I20" s="214">
        <v>55</v>
      </c>
      <c r="J20" s="215">
        <v>0.96</v>
      </c>
      <c r="K20" s="214">
        <v>63</v>
      </c>
    </row>
    <row r="21" spans="2:12" x14ac:dyDescent="0.25">
      <c r="B21" s="57"/>
      <c r="C21" s="94" t="s">
        <v>17</v>
      </c>
      <c r="D21" s="238">
        <v>0.33</v>
      </c>
      <c r="E21" s="239">
        <v>22</v>
      </c>
      <c r="F21" s="238">
        <v>0.3</v>
      </c>
      <c r="G21" s="239">
        <v>20</v>
      </c>
      <c r="H21" s="238">
        <v>0.31</v>
      </c>
      <c r="I21" s="239">
        <v>21</v>
      </c>
      <c r="J21" s="240">
        <v>0.3</v>
      </c>
      <c r="K21" s="239">
        <v>20</v>
      </c>
    </row>
    <row r="22" spans="2:12" s="1" customFormat="1" x14ac:dyDescent="0.25">
      <c r="B22" s="82" t="s">
        <v>20</v>
      </c>
      <c r="C22" s="83"/>
      <c r="D22" s="216">
        <v>13.64</v>
      </c>
      <c r="E22" s="217">
        <v>902</v>
      </c>
      <c r="F22" s="216">
        <v>12.87</v>
      </c>
      <c r="G22" s="217">
        <v>851</v>
      </c>
      <c r="H22" s="216">
        <v>12.94</v>
      </c>
      <c r="I22" s="217">
        <v>855</v>
      </c>
      <c r="J22" s="218">
        <v>12.94</v>
      </c>
      <c r="K22" s="217">
        <v>855</v>
      </c>
    </row>
    <row r="23" spans="2:12" s="1" customFormat="1" x14ac:dyDescent="0.25">
      <c r="B23" s="88" t="s">
        <v>30</v>
      </c>
      <c r="C23" s="225"/>
      <c r="D23" s="225">
        <v>14.69</v>
      </c>
      <c r="E23" s="226">
        <v>971</v>
      </c>
      <c r="F23" s="225">
        <v>14.69</v>
      </c>
      <c r="G23" s="226">
        <v>971</v>
      </c>
      <c r="H23" s="225">
        <v>15.06</v>
      </c>
      <c r="I23" s="226">
        <v>996</v>
      </c>
      <c r="J23" s="227">
        <v>15.43</v>
      </c>
      <c r="K23" s="226">
        <v>1021</v>
      </c>
    </row>
    <row r="24" spans="2:12" s="1" customFormat="1" x14ac:dyDescent="0.25">
      <c r="B24" s="89" t="s">
        <v>32</v>
      </c>
      <c r="C24" s="95"/>
      <c r="D24" s="228">
        <v>-3.51</v>
      </c>
      <c r="E24" s="229">
        <v>-232</v>
      </c>
      <c r="F24" s="228">
        <v>-2.69</v>
      </c>
      <c r="G24" s="229">
        <v>-178</v>
      </c>
      <c r="H24" s="228">
        <v>-2.61</v>
      </c>
      <c r="I24" s="229">
        <v>-172</v>
      </c>
      <c r="J24" s="230">
        <v>-2.44</v>
      </c>
      <c r="K24" s="229">
        <v>-161</v>
      </c>
    </row>
    <row r="25" spans="2:12" ht="15.75" customHeight="1" x14ac:dyDescent="0.25">
      <c r="B25" s="75" t="s">
        <v>149</v>
      </c>
      <c r="C25" s="96"/>
      <c r="D25" s="231">
        <v>25.74</v>
      </c>
      <c r="E25" s="232">
        <v>1702</v>
      </c>
      <c r="F25" s="231">
        <v>25.88</v>
      </c>
      <c r="G25" s="232">
        <v>1711</v>
      </c>
      <c r="H25" s="231">
        <v>26.52</v>
      </c>
      <c r="I25" s="232">
        <v>1754</v>
      </c>
      <c r="J25" s="233">
        <v>27.19</v>
      </c>
      <c r="K25" s="232">
        <v>1798</v>
      </c>
    </row>
    <row r="27" spans="2:12" ht="57" customHeight="1" x14ac:dyDescent="0.25">
      <c r="B27" s="285" t="s">
        <v>81</v>
      </c>
      <c r="C27" s="285"/>
      <c r="D27" s="285"/>
      <c r="E27" s="285"/>
      <c r="F27" s="285"/>
      <c r="G27" s="285"/>
      <c r="H27" s="285"/>
      <c r="I27" s="285"/>
      <c r="J27" s="285"/>
      <c r="K27" s="285"/>
    </row>
    <row r="28" spans="2:12" ht="43.5" customHeight="1" x14ac:dyDescent="0.25">
      <c r="B28" s="285" t="s">
        <v>172</v>
      </c>
      <c r="C28" s="285"/>
      <c r="D28" s="285"/>
      <c r="E28" s="285"/>
      <c r="F28" s="285"/>
      <c r="G28" s="285"/>
      <c r="H28" s="285"/>
      <c r="I28" s="285"/>
      <c r="J28" s="285"/>
      <c r="K28" s="285"/>
    </row>
    <row r="29" spans="2:12" ht="42" customHeight="1" x14ac:dyDescent="0.25">
      <c r="B29" s="285" t="s">
        <v>173</v>
      </c>
      <c r="C29" s="285"/>
      <c r="D29" s="285"/>
      <c r="E29" s="285"/>
      <c r="F29" s="285"/>
      <c r="G29" s="285"/>
      <c r="H29" s="285"/>
      <c r="I29" s="285"/>
      <c r="J29" s="285"/>
      <c r="K29" s="285"/>
    </row>
  </sheetData>
  <mergeCells count="19">
    <mergeCell ref="D16:E16"/>
    <mergeCell ref="F16:G16"/>
    <mergeCell ref="H16:I16"/>
    <mergeCell ref="J16:K16"/>
    <mergeCell ref="D9:E9"/>
    <mergeCell ref="F9:G9"/>
    <mergeCell ref="H9:I9"/>
    <mergeCell ref="J9:K9"/>
    <mergeCell ref="D10:E10"/>
    <mergeCell ref="F10:G10"/>
    <mergeCell ref="H10:I10"/>
    <mergeCell ref="J10:K10"/>
    <mergeCell ref="B27:K27"/>
    <mergeCell ref="B28:K28"/>
    <mergeCell ref="B29:K29"/>
    <mergeCell ref="D17:E17"/>
    <mergeCell ref="F17:G17"/>
    <mergeCell ref="H17:I17"/>
    <mergeCell ref="J17:K17"/>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Contents</vt:lpstr>
      <vt:lpstr>Consumption levels</vt:lpstr>
      <vt:lpstr>National</vt:lpstr>
      <vt:lpstr>All jurisdictions</vt:lpstr>
      <vt:lpstr>Wholesale</vt:lpstr>
      <vt:lpstr>Networks</vt:lpstr>
      <vt:lpstr>Environmental</vt:lpstr>
      <vt:lpstr>SE-QLD</vt:lpstr>
      <vt:lpstr>NSW</vt:lpstr>
      <vt:lpstr>ACT</vt:lpstr>
      <vt:lpstr>VIC</vt:lpstr>
      <vt:lpstr>SA</vt:lpstr>
      <vt:lpstr>TAS</vt:lpstr>
      <vt:lpstr>WA</vt:lpstr>
      <vt:lpstr>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2016-12-13T23:55:07Z</dcterms:created>
  <dcterms:modified xsi:type="dcterms:W3CDTF">2017-12-15T02:47:36Z</dcterms:modified>
</cp:coreProperties>
</file>